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 userName="Gita" reservationPassword="CC07"/>
  <workbookPr defaultThemeVersion="124226"/>
  <bookViews>
    <workbookView xWindow="0" yWindow="45" windowWidth="19155" windowHeight="11835"/>
  </bookViews>
  <sheets>
    <sheet name="tabulka" sheetId="4" r:id="rId1"/>
  </sheets>
  <calcPr calcId="124519"/>
</workbook>
</file>

<file path=xl/calcChain.xml><?xml version="1.0" encoding="utf-8"?>
<calcChain xmlns="http://schemas.openxmlformats.org/spreadsheetml/2006/main">
  <c r="Q179" i="4"/>
  <c r="Q178"/>
  <c r="Q167"/>
  <c r="Q168"/>
  <c r="Q169"/>
  <c r="Q166"/>
  <c r="Q154"/>
  <c r="Q155"/>
  <c r="Q156"/>
  <c r="Q157"/>
  <c r="Q158"/>
  <c r="Q153"/>
  <c r="Q139"/>
  <c r="Q140"/>
  <c r="Q141"/>
  <c r="Q142"/>
  <c r="Q143"/>
  <c r="Q144"/>
  <c r="Q138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09"/>
  <c r="Q86"/>
  <c r="Q87"/>
  <c r="Q88"/>
  <c r="Q89"/>
  <c r="Q90"/>
  <c r="Q91"/>
  <c r="Q92"/>
  <c r="Q93"/>
  <c r="Q94"/>
  <c r="Q95"/>
  <c r="Q96"/>
  <c r="Q97"/>
  <c r="Q98"/>
  <c r="Q99"/>
  <c r="Q100"/>
  <c r="Q85"/>
  <c r="Q76"/>
  <c r="Q63"/>
  <c r="Q64"/>
  <c r="Q65"/>
  <c r="Q66"/>
  <c r="Q67"/>
  <c r="Q62"/>
  <c r="Q47"/>
  <c r="Q48"/>
  <c r="Q49"/>
  <c r="Q50"/>
  <c r="Q51"/>
  <c r="Q52"/>
  <c r="Q53"/>
  <c r="Q46"/>
  <c r="Q25"/>
  <c r="Q26"/>
  <c r="Q27"/>
  <c r="Q28"/>
  <c r="Q29"/>
  <c r="Q30"/>
  <c r="Q31"/>
  <c r="Q32"/>
  <c r="Q33"/>
  <c r="Q34"/>
  <c r="Q35"/>
  <c r="Q36"/>
  <c r="Q37"/>
  <c r="Q24"/>
</calcChain>
</file>

<file path=xl/sharedStrings.xml><?xml version="1.0" encoding="utf-8"?>
<sst xmlns="http://schemas.openxmlformats.org/spreadsheetml/2006/main" count="499" uniqueCount="130">
  <si>
    <t>Př.</t>
  </si>
  <si>
    <t>20112</t>
  </si>
  <si>
    <t>33410</t>
  </si>
  <si>
    <t>30147</t>
  </si>
  <si>
    <t>39781</t>
  </si>
  <si>
    <t>20630</t>
  </si>
  <si>
    <t>13302</t>
  </si>
  <si>
    <t>02164</t>
  </si>
  <si>
    <t>20460</t>
  </si>
  <si>
    <t>31991</t>
  </si>
  <si>
    <t>25721</t>
  </si>
  <si>
    <t>44590</t>
  </si>
  <si>
    <t>35937</t>
  </si>
  <si>
    <t>39680</t>
  </si>
  <si>
    <t>04896</t>
  </si>
  <si>
    <t>30710</t>
  </si>
  <si>
    <t>40965</t>
  </si>
  <si>
    <t>35845</t>
  </si>
  <si>
    <t>32057</t>
  </si>
  <si>
    <t>M</t>
  </si>
  <si>
    <t>Perkusní revolver, perkusní pistole, křesadlová pistole (civilní i vojenské)</t>
  </si>
  <si>
    <t>Rok narození</t>
  </si>
  <si>
    <t>číslo čl. průkazu</t>
  </si>
  <si>
    <t>Pořadí</t>
  </si>
  <si>
    <t>Kopečný Milan</t>
  </si>
  <si>
    <t>Disciplina:</t>
  </si>
  <si>
    <t xml:space="preserve">pušky perkusní a  křesadlové (civilní i vojenské) vše se střílí ve standardech </t>
  </si>
  <si>
    <t xml:space="preserve">3+10 výstřelů na terč 50 x 20 dle pravidel ČSS bez rozdílu kategorie </t>
  </si>
  <si>
    <t>Pořadatel:</t>
  </si>
  <si>
    <t>Ředitel soutěže:</t>
  </si>
  <si>
    <t>Místo konání:</t>
  </si>
  <si>
    <t>Datum:</t>
  </si>
  <si>
    <t>Hlavní rozhodčí:</t>
  </si>
  <si>
    <t>Předseda HK:</t>
  </si>
  <si>
    <t xml:space="preserve">Rozhodčí na střelišti:  </t>
  </si>
  <si>
    <t>Podmínky:</t>
  </si>
  <si>
    <t>Mutinský Petr</t>
  </si>
  <si>
    <t>0015 Plzeň Slovany</t>
  </si>
  <si>
    <t>VT</t>
  </si>
  <si>
    <t>0715 Bílina</t>
  </si>
  <si>
    <t>VÝSLEDKOVÁ LISTINA</t>
  </si>
  <si>
    <t>Holeyšovský Milan</t>
  </si>
  <si>
    <t>0375 Zvoleněves</t>
  </si>
  <si>
    <t>Veleba Stanislav</t>
  </si>
  <si>
    <t>Jágl Daniel</t>
  </si>
  <si>
    <t>0176 Plzeň</t>
  </si>
  <si>
    <t>Sedláček Václav</t>
  </si>
  <si>
    <t>0107 Nové Lesy</t>
  </si>
  <si>
    <t>0077 Hracholusky</t>
  </si>
  <si>
    <t>Kadavý František</t>
  </si>
  <si>
    <t>0205 Škoda Mladá Boleslav</t>
  </si>
  <si>
    <t>0251 Slaný</t>
  </si>
  <si>
    <t>Šimek Václav</t>
  </si>
  <si>
    <t>Svatoš Pavel</t>
  </si>
  <si>
    <t>0192 Nová Paka</t>
  </si>
  <si>
    <t>Horák Miroslav</t>
  </si>
  <si>
    <t>0437 Sporck Stará Lysá</t>
  </si>
  <si>
    <t>Kučera Dušan</t>
  </si>
  <si>
    <t>Gráf Gustav</t>
  </si>
  <si>
    <t>Vích Zdeněk</t>
  </si>
  <si>
    <t>Doly Ležáky Most</t>
  </si>
  <si>
    <t>0311 Doly Ležáky Most</t>
  </si>
  <si>
    <t xml:space="preserve">0062 Hradec Králové </t>
  </si>
  <si>
    <t xml:space="preserve">0200 Manušice </t>
  </si>
  <si>
    <t>0042 Borek</t>
  </si>
  <si>
    <t>0214Ostroměř</t>
  </si>
  <si>
    <t>SS klub</t>
  </si>
  <si>
    <t>Výsledek</t>
  </si>
  <si>
    <t>Střelec</t>
  </si>
  <si>
    <t>Memoriál střelců Most 2026</t>
  </si>
  <si>
    <t>SSK   0311    Doly Ležáky Most</t>
  </si>
  <si>
    <t>Fiška Václav</t>
  </si>
  <si>
    <t>Soutěž proběhla bez závad za polojasného počasí při teplotě +11 °C</t>
  </si>
  <si>
    <t>Bajko Bedřich</t>
  </si>
  <si>
    <t>Balcar Tomáš</t>
  </si>
  <si>
    <t>DušekPetr</t>
  </si>
  <si>
    <t>Forman Josef</t>
  </si>
  <si>
    <t>Helt Jindřich</t>
  </si>
  <si>
    <t>Jurčík Tomáš</t>
  </si>
  <si>
    <t>Lánský Jiří</t>
  </si>
  <si>
    <t>Mácha jan</t>
  </si>
  <si>
    <t>Mansfeld Jaroslav</t>
  </si>
  <si>
    <t>Pomeisl Antonín</t>
  </si>
  <si>
    <t>Postupa Jiří</t>
  </si>
  <si>
    <t>Viliš Petr</t>
  </si>
  <si>
    <t>1955</t>
  </si>
  <si>
    <t>1975</t>
  </si>
  <si>
    <t>1951</t>
  </si>
  <si>
    <t>1960</t>
  </si>
  <si>
    <t>1971</t>
  </si>
  <si>
    <t>1976</t>
  </si>
  <si>
    <t>1950</t>
  </si>
  <si>
    <t>1969</t>
  </si>
  <si>
    <t>1946</t>
  </si>
  <si>
    <t>1967</t>
  </si>
  <si>
    <t>1954</t>
  </si>
  <si>
    <t>1958</t>
  </si>
  <si>
    <t>1948</t>
  </si>
  <si>
    <t>1963</t>
  </si>
  <si>
    <t>1952</t>
  </si>
  <si>
    <t>1978</t>
  </si>
  <si>
    <t>1953</t>
  </si>
  <si>
    <t>1970</t>
  </si>
  <si>
    <t>disciplína:</t>
  </si>
  <si>
    <t>Perkusní puška civilní - Vetterli</t>
  </si>
  <si>
    <t>Perkusní puška vojenská - Lamarmora</t>
  </si>
  <si>
    <t xml:space="preserve">Křesadlová puška civilní - Pensylvania </t>
  </si>
  <si>
    <t>Křesadlová puška vojenská - Miquelete</t>
  </si>
  <si>
    <t xml:space="preserve">Perkusní revolver - Mariette </t>
  </si>
  <si>
    <t>Perkusní pistole civilní - Kuchenreuter</t>
  </si>
  <si>
    <t>Perkusní pistole vojenská - Lorenz</t>
  </si>
  <si>
    <t>Perkusní revolver 50 m  - Donald Malson</t>
  </si>
  <si>
    <t>Křesadlová pistole - Cominazzo</t>
  </si>
  <si>
    <t>Doutnáková pistole - Tanzutsu</t>
  </si>
  <si>
    <t>Korbel Jiří</t>
  </si>
  <si>
    <t>2009</t>
  </si>
  <si>
    <t>44756</t>
  </si>
  <si>
    <t>DušekPetr ml</t>
  </si>
  <si>
    <t>5,4mm</t>
  </si>
  <si>
    <t>6,3mm</t>
  </si>
  <si>
    <t>3,9mm</t>
  </si>
  <si>
    <t>5mm</t>
  </si>
  <si>
    <t>Holeček Petr, rozhodčí II.třídy, č.průkazu  B 1324</t>
  </si>
  <si>
    <t>Marešová Stanislava, rozhodčí I.třídy, č.průkazuA 0996</t>
  </si>
  <si>
    <t>Fiška Václav, rozh. III,třídy č.průk.  C 1679</t>
  </si>
  <si>
    <t>Jurčík Tomáš, rozh. III,třídy č.průk.  C 1676</t>
  </si>
  <si>
    <t>I</t>
  </si>
  <si>
    <t>II</t>
  </si>
  <si>
    <t>III</t>
  </si>
  <si>
    <t>Zápis provedla: Ing. Holečková Margita</t>
  </si>
</sst>
</file>

<file path=xl/styles.xml><?xml version="1.0" encoding="utf-8"?>
<styleSheet xmlns="http://schemas.openxmlformats.org/spreadsheetml/2006/main">
  <numFmts count="1">
    <numFmt numFmtId="164" formatCode="0.000000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1" applyFont="1" applyAlignment="1"/>
    <xf numFmtId="0" fontId="10" fillId="0" borderId="0" xfId="1" applyFont="1" applyAlignment="1"/>
    <xf numFmtId="0" fontId="3" fillId="0" borderId="0" xfId="0" applyFont="1" applyBorder="1" applyAlignment="1"/>
    <xf numFmtId="0" fontId="13" fillId="0" borderId="0" xfId="0" applyFont="1" applyAlignme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/>
    <xf numFmtId="0" fontId="7" fillId="0" borderId="0" xfId="0" applyFont="1" applyAlignment="1">
      <alignment horizontal="center" vertical="center"/>
    </xf>
    <xf numFmtId="0" fontId="11" fillId="0" borderId="0" xfId="0" applyFont="1"/>
    <xf numFmtId="14" fontId="11" fillId="0" borderId="0" xfId="0" applyNumberFormat="1" applyFont="1" applyAlignment="1">
      <alignment horizontal="left"/>
    </xf>
    <xf numFmtId="0" fontId="11" fillId="0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hooting.cz/cs/o-svazu/kluby/id-192" TargetMode="External"/><Relationship Id="rId18" Type="http://schemas.openxmlformats.org/officeDocument/2006/relationships/hyperlink" Target="https://www.shooting.cz/cs/o-svazu/kluby/id-200" TargetMode="External"/><Relationship Id="rId26" Type="http://schemas.openxmlformats.org/officeDocument/2006/relationships/hyperlink" Target="https://www.shooting.cz/cs/o-svazu/kluby/id-214" TargetMode="External"/><Relationship Id="rId39" Type="http://schemas.openxmlformats.org/officeDocument/2006/relationships/hyperlink" Target="https://www.shooting.cz/cs/o-svazu/kluby/id-311" TargetMode="External"/><Relationship Id="rId3" Type="http://schemas.openxmlformats.org/officeDocument/2006/relationships/hyperlink" Target="https://www.shooting.cz/cs/o-svazu/kluby/id-200" TargetMode="External"/><Relationship Id="rId21" Type="http://schemas.openxmlformats.org/officeDocument/2006/relationships/hyperlink" Target="https://www.shooting.cz/cs/o-svazu/kluby/id-311" TargetMode="External"/><Relationship Id="rId34" Type="http://schemas.openxmlformats.org/officeDocument/2006/relationships/hyperlink" Target="https://www.shooting.cz/cs/o-svazu/kluby/id-214" TargetMode="External"/><Relationship Id="rId42" Type="http://schemas.openxmlformats.org/officeDocument/2006/relationships/hyperlink" Target="https://www.shooting.cz/cs/o-svazu/kluby/id-107" TargetMode="External"/><Relationship Id="rId47" Type="http://schemas.openxmlformats.org/officeDocument/2006/relationships/hyperlink" Target="https://www.shooting.cz/cs/o-svazu/kluby/id-251" TargetMode="External"/><Relationship Id="rId50" Type="http://schemas.openxmlformats.org/officeDocument/2006/relationships/hyperlink" Target="https://www.shooting.cz/cs/o-svazu/kluby/id-42" TargetMode="External"/><Relationship Id="rId7" Type="http://schemas.openxmlformats.org/officeDocument/2006/relationships/hyperlink" Target="https://www.shooting.cz/cs/o-svazu/kluby/id-192" TargetMode="External"/><Relationship Id="rId12" Type="http://schemas.openxmlformats.org/officeDocument/2006/relationships/hyperlink" Target="https://www.shooting.cz/cs/o-svazu/kluby/id-192" TargetMode="External"/><Relationship Id="rId17" Type="http://schemas.openxmlformats.org/officeDocument/2006/relationships/hyperlink" Target="https://www.shooting.cz/cs/o-svazu/kluby/id-15" TargetMode="External"/><Relationship Id="rId25" Type="http://schemas.openxmlformats.org/officeDocument/2006/relationships/hyperlink" Target="https://www.shooting.cz/cs/o-svazu/kluby/id-251" TargetMode="External"/><Relationship Id="rId33" Type="http://schemas.openxmlformats.org/officeDocument/2006/relationships/hyperlink" Target="https://www.shooting.cz/cs/o-svazu/kluby/id-192" TargetMode="External"/><Relationship Id="rId38" Type="http://schemas.openxmlformats.org/officeDocument/2006/relationships/hyperlink" Target="https://www.shooting.cz/cs/o-svazu/kluby/id-311" TargetMode="External"/><Relationship Id="rId46" Type="http://schemas.openxmlformats.org/officeDocument/2006/relationships/hyperlink" Target="https://www.shooting.cz/cs/o-svazu/kluby/id-42" TargetMode="External"/><Relationship Id="rId2" Type="http://schemas.openxmlformats.org/officeDocument/2006/relationships/hyperlink" Target="https://www.shooting.cz/cs/o-svazu/kluby/id-200" TargetMode="External"/><Relationship Id="rId16" Type="http://schemas.openxmlformats.org/officeDocument/2006/relationships/hyperlink" Target="https://www.shooting.cz/cs/o-svazu/kluby/id-107" TargetMode="External"/><Relationship Id="rId20" Type="http://schemas.openxmlformats.org/officeDocument/2006/relationships/hyperlink" Target="https://www.shooting.cz/cs/o-svazu/kluby/id-62" TargetMode="External"/><Relationship Id="rId29" Type="http://schemas.openxmlformats.org/officeDocument/2006/relationships/hyperlink" Target="https://www.shooting.cz/cs/o-svazu/kluby/id-42" TargetMode="External"/><Relationship Id="rId41" Type="http://schemas.openxmlformats.org/officeDocument/2006/relationships/hyperlink" Target="https://www.shooting.cz/cs/o-svazu/kluby/id-311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shooting.cz/cs/o-svazu/kluby/id-107" TargetMode="External"/><Relationship Id="rId6" Type="http://schemas.openxmlformats.org/officeDocument/2006/relationships/hyperlink" Target="https://www.shooting.cz/cs/o-svazu/kluby/id-192" TargetMode="External"/><Relationship Id="rId11" Type="http://schemas.openxmlformats.org/officeDocument/2006/relationships/hyperlink" Target="https://www.shooting.cz/cs/o-svazu/kluby/id-311" TargetMode="External"/><Relationship Id="rId24" Type="http://schemas.openxmlformats.org/officeDocument/2006/relationships/hyperlink" Target="https://www.shooting.cz/cs/o-svazu/kluby/id-15" TargetMode="External"/><Relationship Id="rId32" Type="http://schemas.openxmlformats.org/officeDocument/2006/relationships/hyperlink" Target="https://www.shooting.cz/cs/o-svazu/kluby/id-107" TargetMode="External"/><Relationship Id="rId37" Type="http://schemas.openxmlformats.org/officeDocument/2006/relationships/hyperlink" Target="https://www.shooting.cz/cs/o-svazu/kluby/id-311" TargetMode="External"/><Relationship Id="rId40" Type="http://schemas.openxmlformats.org/officeDocument/2006/relationships/hyperlink" Target="https://www.shooting.cz/cs/o-svazu/kluby/id-15" TargetMode="External"/><Relationship Id="rId45" Type="http://schemas.openxmlformats.org/officeDocument/2006/relationships/hyperlink" Target="https://www.shooting.cz/cs/o-svazu/kluby/id-192" TargetMode="External"/><Relationship Id="rId53" Type="http://schemas.openxmlformats.org/officeDocument/2006/relationships/hyperlink" Target="https://www.shooting.cz/cs/o-svazu/kluby/id-42" TargetMode="External"/><Relationship Id="rId5" Type="http://schemas.openxmlformats.org/officeDocument/2006/relationships/hyperlink" Target="https://www.shooting.cz/cs/o-svazu/kluby/id-311" TargetMode="External"/><Relationship Id="rId15" Type="http://schemas.openxmlformats.org/officeDocument/2006/relationships/hyperlink" Target="https://www.shooting.cz/cs/o-svazu/kluby/id-192" TargetMode="External"/><Relationship Id="rId23" Type="http://schemas.openxmlformats.org/officeDocument/2006/relationships/hyperlink" Target="https://www.shooting.cz/cs/o-svazu/kluby/id-311" TargetMode="External"/><Relationship Id="rId28" Type="http://schemas.openxmlformats.org/officeDocument/2006/relationships/hyperlink" Target="https://www.shooting.cz/cs/o-svazu/kluby/id-62" TargetMode="External"/><Relationship Id="rId36" Type="http://schemas.openxmlformats.org/officeDocument/2006/relationships/hyperlink" Target="https://www.shooting.cz/cs/o-svazu/kluby/id-311" TargetMode="External"/><Relationship Id="rId49" Type="http://schemas.openxmlformats.org/officeDocument/2006/relationships/hyperlink" Target="https://www.shooting.cz/cs/o-svazu/kluby/id-200" TargetMode="External"/><Relationship Id="rId10" Type="http://schemas.openxmlformats.org/officeDocument/2006/relationships/hyperlink" Target="https://www.shooting.cz/cs/o-svazu/kluby/id-200" TargetMode="External"/><Relationship Id="rId19" Type="http://schemas.openxmlformats.org/officeDocument/2006/relationships/hyperlink" Target="https://www.shooting.cz/cs/o-svazu/kluby/id-42" TargetMode="External"/><Relationship Id="rId31" Type="http://schemas.openxmlformats.org/officeDocument/2006/relationships/hyperlink" Target="https://www.shooting.cz/cs/o-svazu/kluby/id-200" TargetMode="External"/><Relationship Id="rId44" Type="http://schemas.openxmlformats.org/officeDocument/2006/relationships/hyperlink" Target="https://www.shooting.cz/cs/o-svazu/kluby/id-311" TargetMode="External"/><Relationship Id="rId52" Type="http://schemas.openxmlformats.org/officeDocument/2006/relationships/hyperlink" Target="https://www.shooting.cz/cs/o-svazu/kluby/id-15" TargetMode="External"/><Relationship Id="rId4" Type="http://schemas.openxmlformats.org/officeDocument/2006/relationships/hyperlink" Target="https://www.shooting.cz/cs/o-svazu/kluby/id-15" TargetMode="External"/><Relationship Id="rId9" Type="http://schemas.openxmlformats.org/officeDocument/2006/relationships/hyperlink" Target="https://www.shooting.cz/cs/o-svazu/kluby/id-251" TargetMode="External"/><Relationship Id="rId14" Type="http://schemas.openxmlformats.org/officeDocument/2006/relationships/hyperlink" Target="https://www.shooting.cz/cs/o-svazu/kluby/id-200" TargetMode="External"/><Relationship Id="rId22" Type="http://schemas.openxmlformats.org/officeDocument/2006/relationships/hyperlink" Target="https://www.shooting.cz/cs/o-svazu/kluby/id-200" TargetMode="External"/><Relationship Id="rId27" Type="http://schemas.openxmlformats.org/officeDocument/2006/relationships/hyperlink" Target="https://www.shooting.cz/cs/o-svazu/kluby/id-311" TargetMode="External"/><Relationship Id="rId30" Type="http://schemas.openxmlformats.org/officeDocument/2006/relationships/hyperlink" Target="https://www.shooting.cz/cs/o-svazu/kluby/id-251" TargetMode="External"/><Relationship Id="rId35" Type="http://schemas.openxmlformats.org/officeDocument/2006/relationships/hyperlink" Target="https://www.shooting.cz/cs/o-svazu/kluby/id-311" TargetMode="External"/><Relationship Id="rId43" Type="http://schemas.openxmlformats.org/officeDocument/2006/relationships/hyperlink" Target="https://www.shooting.cz/cs/o-svazu/kluby/id-214" TargetMode="External"/><Relationship Id="rId48" Type="http://schemas.openxmlformats.org/officeDocument/2006/relationships/hyperlink" Target="https://www.shooting.cz/cs/o-svazu/kluby/id-62" TargetMode="External"/><Relationship Id="rId8" Type="http://schemas.openxmlformats.org/officeDocument/2006/relationships/hyperlink" Target="https://www.shooting.cz/cs/o-svazu/kluby/id-311" TargetMode="External"/><Relationship Id="rId51" Type="http://schemas.openxmlformats.org/officeDocument/2006/relationships/hyperlink" Target="https://www.shooting.cz/cs/o-svazu/kluby/id-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3"/>
  <sheetViews>
    <sheetView tabSelected="1" topLeftCell="A148" workbookViewId="0">
      <selection activeCell="B187" sqref="B187"/>
    </sheetView>
  </sheetViews>
  <sheetFormatPr defaultRowHeight="15"/>
  <cols>
    <col min="1" max="1" width="6.42578125" style="9" customWidth="1"/>
    <col min="2" max="2" width="22.5703125" customWidth="1"/>
    <col min="3" max="3" width="9.28515625" customWidth="1"/>
    <col min="4" max="4" width="10.42578125" customWidth="1"/>
    <col min="5" max="5" width="24.140625" customWidth="1"/>
    <col min="6" max="16" width="4.140625" customWidth="1"/>
    <col min="17" max="17" width="5.85546875" customWidth="1"/>
    <col min="18" max="18" width="5.140625" customWidth="1"/>
    <col min="19" max="19" width="4.5703125" customWidth="1"/>
  </cols>
  <sheetData>
    <row r="1" spans="2:18" ht="15" customHeight="1">
      <c r="B1" s="57" t="s">
        <v>40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18" ht="1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2:18" ht="33.75">
      <c r="B3" s="6"/>
      <c r="C3" s="8"/>
      <c r="D3" s="7"/>
      <c r="E3" s="7"/>
      <c r="F3" s="7"/>
      <c r="G3" s="7"/>
      <c r="H3" s="7"/>
    </row>
    <row r="4" spans="2:18" ht="33.75">
      <c r="B4" s="9"/>
      <c r="C4" s="11" t="s">
        <v>69</v>
      </c>
      <c r="D4" s="10"/>
      <c r="E4" s="10"/>
      <c r="F4" s="10"/>
      <c r="G4" s="10"/>
      <c r="H4" s="10"/>
      <c r="I4" s="9"/>
    </row>
    <row r="5" spans="2:18">
      <c r="B5" s="12" t="s">
        <v>25</v>
      </c>
      <c r="C5" s="16" t="s">
        <v>20</v>
      </c>
      <c r="D5" s="16"/>
      <c r="E5" s="16"/>
      <c r="F5" s="16"/>
      <c r="G5" s="16"/>
      <c r="H5" s="16"/>
      <c r="I5" s="9"/>
    </row>
    <row r="6" spans="2:18">
      <c r="B6" s="12"/>
      <c r="C6" s="16" t="s">
        <v>26</v>
      </c>
      <c r="D6" s="16"/>
      <c r="E6" s="16"/>
      <c r="F6" s="16"/>
      <c r="G6" s="16"/>
      <c r="H6" s="16"/>
      <c r="I6" s="9"/>
    </row>
    <row r="7" spans="2:18">
      <c r="B7" s="12"/>
      <c r="C7" s="17" t="s">
        <v>27</v>
      </c>
      <c r="D7" s="17"/>
      <c r="E7" s="17"/>
      <c r="F7" s="17"/>
      <c r="G7" s="17"/>
      <c r="H7" s="17"/>
      <c r="I7" s="9"/>
    </row>
    <row r="8" spans="2:18">
      <c r="B8" s="13" t="s">
        <v>28</v>
      </c>
      <c r="C8" s="58" t="s">
        <v>70</v>
      </c>
      <c r="D8" s="58"/>
      <c r="E8" s="58"/>
      <c r="F8" s="58"/>
      <c r="G8" s="58"/>
      <c r="H8" s="58"/>
      <c r="I8" s="9"/>
    </row>
    <row r="9" spans="2:18">
      <c r="B9" s="13" t="s">
        <v>29</v>
      </c>
      <c r="C9" s="58" t="s">
        <v>71</v>
      </c>
      <c r="D9" s="58"/>
      <c r="E9" s="58"/>
      <c r="F9" s="58"/>
      <c r="G9" s="58"/>
      <c r="H9" s="58"/>
      <c r="I9" s="9"/>
    </row>
    <row r="10" spans="2:18">
      <c r="B10" s="13" t="s">
        <v>30</v>
      </c>
      <c r="C10" s="58" t="s">
        <v>60</v>
      </c>
      <c r="D10" s="58"/>
      <c r="E10" s="58"/>
      <c r="F10" s="58"/>
      <c r="G10" s="58"/>
      <c r="H10" s="58"/>
      <c r="I10" s="9"/>
    </row>
    <row r="11" spans="2:18">
      <c r="B11" s="13" t="s">
        <v>31</v>
      </c>
      <c r="C11" s="59">
        <v>46116</v>
      </c>
      <c r="D11" s="59"/>
      <c r="E11" s="59"/>
      <c r="F11" s="59"/>
      <c r="G11" s="59"/>
      <c r="H11" s="59"/>
      <c r="I11" s="9"/>
    </row>
    <row r="12" spans="2:18">
      <c r="B12" s="13" t="s">
        <v>32</v>
      </c>
      <c r="C12" s="56" t="s">
        <v>122</v>
      </c>
      <c r="D12" s="56"/>
      <c r="E12" s="56"/>
      <c r="F12" s="56"/>
      <c r="G12" s="56"/>
      <c r="H12" s="56"/>
      <c r="I12" s="9"/>
    </row>
    <row r="13" spans="2:18">
      <c r="B13" s="13" t="s">
        <v>33</v>
      </c>
      <c r="C13" s="54" t="s">
        <v>123</v>
      </c>
      <c r="D13" s="54"/>
      <c r="E13" s="54"/>
      <c r="F13" s="54"/>
      <c r="G13" s="54"/>
      <c r="H13" s="54"/>
      <c r="I13" s="9"/>
    </row>
    <row r="14" spans="2:18">
      <c r="B14" s="13" t="s">
        <v>34</v>
      </c>
      <c r="C14" s="56" t="s">
        <v>124</v>
      </c>
      <c r="D14" s="56"/>
      <c r="E14" s="56"/>
      <c r="F14" s="56"/>
      <c r="G14" s="56"/>
      <c r="H14" s="56"/>
      <c r="I14" s="9"/>
    </row>
    <row r="15" spans="2:18" s="9" customFormat="1">
      <c r="B15" s="13"/>
      <c r="C15" s="60" t="s">
        <v>125</v>
      </c>
      <c r="D15" s="60"/>
      <c r="E15" s="60"/>
      <c r="F15" s="60"/>
      <c r="G15" s="60"/>
      <c r="H15" s="60"/>
    </row>
    <row r="16" spans="2:18">
      <c r="B16" s="12" t="s">
        <v>35</v>
      </c>
      <c r="C16" s="55" t="s">
        <v>72</v>
      </c>
      <c r="D16" s="55"/>
      <c r="E16" s="55"/>
      <c r="F16" s="55"/>
      <c r="G16" s="55"/>
      <c r="H16" s="55"/>
      <c r="I16" s="9"/>
    </row>
    <row r="19" spans="1:19" ht="16.5">
      <c r="A19" s="53" t="s">
        <v>103</v>
      </c>
      <c r="B19" s="53"/>
      <c r="C19" s="53"/>
      <c r="D19" s="19" t="s">
        <v>104</v>
      </c>
      <c r="E19" s="19"/>
      <c r="F19" s="19"/>
      <c r="G19" s="19"/>
    </row>
    <row r="21" spans="1:19" ht="15.75" customHeight="1">
      <c r="A21" s="42" t="s">
        <v>23</v>
      </c>
      <c r="B21" s="46" t="s">
        <v>68</v>
      </c>
      <c r="C21" s="47" t="s">
        <v>21</v>
      </c>
      <c r="D21" s="48" t="s">
        <v>22</v>
      </c>
      <c r="E21" s="51" t="s">
        <v>66</v>
      </c>
      <c r="F21" s="42">
        <v>10</v>
      </c>
      <c r="G21" s="43">
        <v>9</v>
      </c>
      <c r="H21" s="43">
        <v>8</v>
      </c>
      <c r="I21" s="43">
        <v>7</v>
      </c>
      <c r="J21" s="43">
        <v>6</v>
      </c>
      <c r="K21" s="43">
        <v>5</v>
      </c>
      <c r="L21" s="43">
        <v>4</v>
      </c>
      <c r="M21" s="43">
        <v>3</v>
      </c>
      <c r="N21" s="43">
        <v>2</v>
      </c>
      <c r="O21" s="43">
        <v>1</v>
      </c>
      <c r="P21" s="43">
        <v>0</v>
      </c>
      <c r="Q21" s="52" t="s">
        <v>67</v>
      </c>
      <c r="R21" s="42" t="s">
        <v>38</v>
      </c>
    </row>
    <row r="22" spans="1:19" ht="0.75" customHeight="1">
      <c r="A22" s="42"/>
      <c r="B22" s="46"/>
      <c r="C22" s="47"/>
      <c r="D22" s="49"/>
      <c r="E22" s="51"/>
      <c r="F22" s="42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52"/>
      <c r="R22" s="42"/>
    </row>
    <row r="23" spans="1:19" ht="18" customHeight="1">
      <c r="A23" s="42"/>
      <c r="B23" s="46"/>
      <c r="C23" s="47"/>
      <c r="D23" s="50"/>
      <c r="E23" s="51"/>
      <c r="F23" s="42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52"/>
      <c r="R23" s="42"/>
    </row>
    <row r="24" spans="1:19" ht="15.75">
      <c r="A24" s="26">
        <v>1</v>
      </c>
      <c r="B24" s="27" t="s">
        <v>46</v>
      </c>
      <c r="C24" s="28" t="s">
        <v>101</v>
      </c>
      <c r="D24" s="29" t="s">
        <v>14</v>
      </c>
      <c r="E24" s="30" t="s">
        <v>47</v>
      </c>
      <c r="F24" s="14">
        <v>3</v>
      </c>
      <c r="G24" s="14">
        <v>7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31">
        <f>F24*$F$21+G24*$G$21+H24*$H$21+I24*$I$21+J24*$J$21+K24*$K$21+L24*$L$21+M24*$M$21+N24*$N$21+O24*$O$21+P24*$P$21</f>
        <v>93</v>
      </c>
      <c r="R24" s="31" t="s">
        <v>19</v>
      </c>
    </row>
    <row r="25" spans="1:19" ht="15.75">
      <c r="A25" s="26">
        <v>2</v>
      </c>
      <c r="B25" s="27" t="s">
        <v>84</v>
      </c>
      <c r="C25" s="28" t="s">
        <v>100</v>
      </c>
      <c r="D25" s="29" t="s">
        <v>18</v>
      </c>
      <c r="E25" s="30" t="s">
        <v>56</v>
      </c>
      <c r="F25" s="14">
        <v>3</v>
      </c>
      <c r="G25" s="14">
        <v>5</v>
      </c>
      <c r="H25" s="14">
        <v>2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31">
        <f t="shared" ref="Q25:Q37" si="0">F25*$F$21+G25*$G$21+H25*$H$21+I25*$I$21+J25*$J$21+K25*$K$21+L25*$L$21+M25*$M$21+N25*$N$21+O25*$O$21+P25*$P$21</f>
        <v>91</v>
      </c>
      <c r="R25" s="31" t="s">
        <v>19</v>
      </c>
      <c r="S25" s="36" t="s">
        <v>118</v>
      </c>
    </row>
    <row r="26" spans="1:19" ht="15.75">
      <c r="A26" s="26">
        <v>3</v>
      </c>
      <c r="B26" s="27" t="s">
        <v>82</v>
      </c>
      <c r="C26" s="28" t="s">
        <v>99</v>
      </c>
      <c r="D26" s="29" t="s">
        <v>13</v>
      </c>
      <c r="E26" s="30" t="s">
        <v>63</v>
      </c>
      <c r="F26" s="14">
        <v>3</v>
      </c>
      <c r="G26" s="14">
        <v>5</v>
      </c>
      <c r="H26" s="14">
        <v>2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31">
        <f t="shared" si="0"/>
        <v>91</v>
      </c>
      <c r="R26" s="31" t="s">
        <v>19</v>
      </c>
      <c r="S26" s="37" t="s">
        <v>119</v>
      </c>
    </row>
    <row r="27" spans="1:19" ht="15.75">
      <c r="A27" s="26">
        <v>4</v>
      </c>
      <c r="B27" s="27" t="s">
        <v>58</v>
      </c>
      <c r="C27" s="28" t="s">
        <v>89</v>
      </c>
      <c r="D27" s="29" t="s">
        <v>2</v>
      </c>
      <c r="E27" s="30" t="s">
        <v>63</v>
      </c>
      <c r="F27" s="14">
        <v>3</v>
      </c>
      <c r="G27" s="14">
        <v>3</v>
      </c>
      <c r="H27" s="14">
        <v>4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31">
        <f t="shared" si="0"/>
        <v>89</v>
      </c>
      <c r="R27" s="31" t="s">
        <v>126</v>
      </c>
    </row>
    <row r="28" spans="1:19" ht="15.75">
      <c r="A28" s="26">
        <v>5</v>
      </c>
      <c r="B28" s="27" t="s">
        <v>57</v>
      </c>
      <c r="C28" s="28" t="s">
        <v>96</v>
      </c>
      <c r="D28" s="29" t="s">
        <v>9</v>
      </c>
      <c r="E28" s="30" t="s">
        <v>56</v>
      </c>
      <c r="F28" s="14">
        <v>3</v>
      </c>
      <c r="G28" s="14">
        <v>3</v>
      </c>
      <c r="H28" s="14">
        <v>3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31">
        <f t="shared" si="0"/>
        <v>88</v>
      </c>
      <c r="R28" s="31" t="s">
        <v>19</v>
      </c>
    </row>
    <row r="29" spans="1:19" ht="15.75">
      <c r="A29" s="26">
        <v>6</v>
      </c>
      <c r="B29" s="27" t="s">
        <v>36</v>
      </c>
      <c r="C29" s="28" t="s">
        <v>98</v>
      </c>
      <c r="D29" s="29" t="s">
        <v>12</v>
      </c>
      <c r="E29" s="30" t="s">
        <v>37</v>
      </c>
      <c r="F29" s="14">
        <v>1</v>
      </c>
      <c r="G29" s="14">
        <v>3</v>
      </c>
      <c r="H29" s="14">
        <v>5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31">
        <f t="shared" si="0"/>
        <v>84</v>
      </c>
      <c r="R29" s="31" t="s">
        <v>126</v>
      </c>
    </row>
    <row r="30" spans="1:19" ht="15.75">
      <c r="A30" s="26">
        <v>7</v>
      </c>
      <c r="B30" s="27" t="s">
        <v>44</v>
      </c>
      <c r="C30" s="32">
        <v>1971</v>
      </c>
      <c r="D30" s="26">
        <v>33016</v>
      </c>
      <c r="E30" s="30" t="s">
        <v>45</v>
      </c>
      <c r="F30" s="14">
        <v>1</v>
      </c>
      <c r="G30" s="14">
        <v>2</v>
      </c>
      <c r="H30" s="14">
        <v>6</v>
      </c>
      <c r="I30" s="14">
        <v>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31">
        <f t="shared" si="0"/>
        <v>83</v>
      </c>
      <c r="R30" s="31" t="s">
        <v>127</v>
      </c>
    </row>
    <row r="31" spans="1:19" ht="15.75">
      <c r="A31" s="26">
        <v>8</v>
      </c>
      <c r="B31" s="27" t="s">
        <v>59</v>
      </c>
      <c r="C31" s="28" t="s">
        <v>95</v>
      </c>
      <c r="D31" s="29" t="s">
        <v>17</v>
      </c>
      <c r="E31" s="30" t="s">
        <v>54</v>
      </c>
      <c r="F31" s="14">
        <v>0</v>
      </c>
      <c r="G31" s="14">
        <v>5</v>
      </c>
      <c r="H31" s="14">
        <v>2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31">
        <f t="shared" si="0"/>
        <v>82</v>
      </c>
      <c r="R31" s="31" t="s">
        <v>126</v>
      </c>
    </row>
    <row r="32" spans="1:19" ht="15.75">
      <c r="A32" s="26">
        <v>9</v>
      </c>
      <c r="B32" s="27" t="s">
        <v>43</v>
      </c>
      <c r="C32" s="28" t="s">
        <v>98</v>
      </c>
      <c r="D32" s="29" t="s">
        <v>16</v>
      </c>
      <c r="E32" s="30" t="s">
        <v>39</v>
      </c>
      <c r="F32" s="14">
        <v>3</v>
      </c>
      <c r="G32" s="14">
        <v>2</v>
      </c>
      <c r="H32" s="14">
        <v>2</v>
      </c>
      <c r="I32" s="14">
        <v>0</v>
      </c>
      <c r="J32" s="14">
        <v>0</v>
      </c>
      <c r="K32" s="14">
        <v>3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31">
        <f t="shared" si="0"/>
        <v>79</v>
      </c>
      <c r="R32" s="31" t="s">
        <v>126</v>
      </c>
    </row>
    <row r="33" spans="1:18" ht="15.75">
      <c r="A33" s="26">
        <v>10</v>
      </c>
      <c r="B33" s="27" t="s">
        <v>75</v>
      </c>
      <c r="C33" s="28" t="s">
        <v>86</v>
      </c>
      <c r="D33" s="29">
        <v>41002</v>
      </c>
      <c r="E33" s="30" t="s">
        <v>39</v>
      </c>
      <c r="F33" s="14">
        <v>1</v>
      </c>
      <c r="G33" s="14">
        <v>2</v>
      </c>
      <c r="H33" s="14">
        <v>3</v>
      </c>
      <c r="I33" s="14">
        <v>2</v>
      </c>
      <c r="J33" s="14">
        <v>2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31">
        <f t="shared" si="0"/>
        <v>78</v>
      </c>
      <c r="R33" s="31" t="s">
        <v>127</v>
      </c>
    </row>
    <row r="34" spans="1:18" ht="15.75">
      <c r="A34" s="26">
        <v>10</v>
      </c>
      <c r="B34" s="27" t="s">
        <v>53</v>
      </c>
      <c r="C34" s="28" t="s">
        <v>102</v>
      </c>
      <c r="D34" s="29" t="s">
        <v>15</v>
      </c>
      <c r="E34" s="30" t="s">
        <v>54</v>
      </c>
      <c r="F34" s="14">
        <v>1</v>
      </c>
      <c r="G34" s="14">
        <v>2</v>
      </c>
      <c r="H34" s="14">
        <v>3</v>
      </c>
      <c r="I34" s="14">
        <v>2</v>
      </c>
      <c r="J34" s="14">
        <v>2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31">
        <f t="shared" si="0"/>
        <v>78</v>
      </c>
      <c r="R34" s="31" t="s">
        <v>127</v>
      </c>
    </row>
    <row r="35" spans="1:18" ht="15.75">
      <c r="A35" s="26">
        <v>12</v>
      </c>
      <c r="B35" s="27" t="s">
        <v>81</v>
      </c>
      <c r="C35" s="28" t="s">
        <v>97</v>
      </c>
      <c r="D35" s="29" t="s">
        <v>11</v>
      </c>
      <c r="E35" s="30" t="s">
        <v>61</v>
      </c>
      <c r="F35" s="14">
        <v>2</v>
      </c>
      <c r="G35" s="14">
        <v>1</v>
      </c>
      <c r="H35" s="14">
        <v>1</v>
      </c>
      <c r="I35" s="14">
        <v>4</v>
      </c>
      <c r="J35" s="14">
        <v>2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31">
        <f t="shared" si="0"/>
        <v>77</v>
      </c>
      <c r="R35" s="31" t="s">
        <v>127</v>
      </c>
    </row>
    <row r="36" spans="1:18" ht="15.75">
      <c r="A36" s="26">
        <v>13</v>
      </c>
      <c r="B36" s="27" t="s">
        <v>80</v>
      </c>
      <c r="C36" s="32">
        <v>1971</v>
      </c>
      <c r="D36" s="26">
        <v>50479</v>
      </c>
      <c r="E36" s="30" t="s">
        <v>51</v>
      </c>
      <c r="F36" s="14">
        <v>0</v>
      </c>
      <c r="G36" s="14">
        <v>0</v>
      </c>
      <c r="H36" s="14">
        <v>1</v>
      </c>
      <c r="I36" s="14">
        <v>7</v>
      </c>
      <c r="J36" s="14">
        <v>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31">
        <f t="shared" si="0"/>
        <v>69</v>
      </c>
      <c r="R36" s="31" t="s">
        <v>128</v>
      </c>
    </row>
    <row r="37" spans="1:18" ht="15.75">
      <c r="A37" s="26">
        <v>14</v>
      </c>
      <c r="B37" s="33" t="s">
        <v>73</v>
      </c>
      <c r="C37" s="28" t="s">
        <v>85</v>
      </c>
      <c r="D37" s="29" t="s">
        <v>0</v>
      </c>
      <c r="E37" s="30" t="s">
        <v>61</v>
      </c>
      <c r="F37" s="14">
        <v>0</v>
      </c>
      <c r="G37" s="14">
        <v>2</v>
      </c>
      <c r="H37" s="14">
        <v>1</v>
      </c>
      <c r="I37" s="14">
        <v>1</v>
      </c>
      <c r="J37" s="14">
        <v>3</v>
      </c>
      <c r="K37" s="14">
        <v>3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31">
        <f t="shared" si="0"/>
        <v>66</v>
      </c>
      <c r="R37" s="31" t="s">
        <v>128</v>
      </c>
    </row>
    <row r="38" spans="1:18" s="9" customFormat="1" ht="15.75">
      <c r="A38" s="2"/>
      <c r="B38" s="18"/>
      <c r="C38" s="3"/>
      <c r="D38" s="4"/>
    </row>
    <row r="39" spans="1:18" s="9" customFormat="1" ht="15.75">
      <c r="A39" s="2"/>
      <c r="B39" s="18"/>
      <c r="C39" s="3"/>
      <c r="D39" s="4"/>
    </row>
    <row r="40" spans="1:18" s="9" customFormat="1" ht="15.75">
      <c r="A40" s="2"/>
      <c r="B40" s="18"/>
      <c r="C40" s="3"/>
      <c r="D40" s="4"/>
    </row>
    <row r="41" spans="1:18" ht="16.5">
      <c r="A41" s="53" t="s">
        <v>103</v>
      </c>
      <c r="B41" s="53"/>
      <c r="C41" s="53"/>
      <c r="D41" s="19" t="s">
        <v>105</v>
      </c>
      <c r="E41" s="19"/>
      <c r="F41" s="19"/>
      <c r="G41" s="21"/>
      <c r="H41" s="22"/>
      <c r="I41" s="22"/>
    </row>
    <row r="43" spans="1:18" s="9" customFormat="1" ht="15.75" customHeight="1">
      <c r="A43" s="42" t="s">
        <v>23</v>
      </c>
      <c r="B43" s="46" t="s">
        <v>68</v>
      </c>
      <c r="C43" s="47" t="s">
        <v>21</v>
      </c>
      <c r="D43" s="48" t="s">
        <v>22</v>
      </c>
      <c r="E43" s="51" t="s">
        <v>66</v>
      </c>
      <c r="F43" s="42">
        <v>10</v>
      </c>
      <c r="G43" s="43">
        <v>9</v>
      </c>
      <c r="H43" s="43">
        <v>8</v>
      </c>
      <c r="I43" s="43">
        <v>7</v>
      </c>
      <c r="J43" s="43">
        <v>6</v>
      </c>
      <c r="K43" s="43">
        <v>5</v>
      </c>
      <c r="L43" s="43">
        <v>4</v>
      </c>
      <c r="M43" s="43">
        <v>3</v>
      </c>
      <c r="N43" s="43">
        <v>2</v>
      </c>
      <c r="O43" s="43">
        <v>1</v>
      </c>
      <c r="P43" s="43">
        <v>0</v>
      </c>
      <c r="Q43" s="52" t="s">
        <v>67</v>
      </c>
      <c r="R43" s="42" t="s">
        <v>38</v>
      </c>
    </row>
    <row r="44" spans="1:18" s="9" customFormat="1" ht="0.75" customHeight="1">
      <c r="A44" s="42"/>
      <c r="B44" s="46"/>
      <c r="C44" s="47"/>
      <c r="D44" s="49"/>
      <c r="E44" s="51"/>
      <c r="F44" s="42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52"/>
      <c r="R44" s="42"/>
    </row>
    <row r="45" spans="1:18" s="9" customFormat="1" ht="18" customHeight="1">
      <c r="A45" s="42"/>
      <c r="B45" s="46"/>
      <c r="C45" s="47"/>
      <c r="D45" s="50"/>
      <c r="E45" s="51"/>
      <c r="F45" s="42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52"/>
      <c r="R45" s="42"/>
    </row>
    <row r="46" spans="1:18" ht="15.75">
      <c r="A46" s="26">
        <v>1</v>
      </c>
      <c r="B46" s="27" t="s">
        <v>58</v>
      </c>
      <c r="C46" s="28" t="s">
        <v>89</v>
      </c>
      <c r="D46" s="29" t="s">
        <v>2</v>
      </c>
      <c r="E46" s="30" t="s">
        <v>63</v>
      </c>
      <c r="F46" s="14">
        <v>2</v>
      </c>
      <c r="G46" s="14">
        <v>6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>F46*$F$21+G46*$G$21+H46*$H$21+I46*$I$21+J46*$J$21+K46*$K$21+L46*$L$21+M46*$M$21+N46*$N$21+O46*$O$21+P46*$P$21</f>
        <v>90</v>
      </c>
      <c r="R46" s="31" t="s">
        <v>19</v>
      </c>
    </row>
    <row r="47" spans="1:18" ht="15.75">
      <c r="A47" s="26">
        <v>2</v>
      </c>
      <c r="B47" s="27" t="s">
        <v>81</v>
      </c>
      <c r="C47" s="28" t="s">
        <v>97</v>
      </c>
      <c r="D47" s="29" t="s">
        <v>11</v>
      </c>
      <c r="E47" s="30" t="s">
        <v>61</v>
      </c>
      <c r="F47" s="14">
        <v>2</v>
      </c>
      <c r="G47" s="14">
        <v>4</v>
      </c>
      <c r="H47" s="14">
        <v>3</v>
      </c>
      <c r="I47" s="14">
        <v>1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f t="shared" ref="Q47:Q53" si="1">F47*$F$21+G47*$G$21+H47*$H$21+I47*$I$21+J47*$J$21+K47*$K$21+L47*$L$21+M47*$M$21+N47*$N$21+O47*$O$21+P47*$P$21</f>
        <v>87</v>
      </c>
      <c r="R47" s="31" t="s">
        <v>19</v>
      </c>
    </row>
    <row r="48" spans="1:18" ht="15.75">
      <c r="A48" s="26">
        <v>3</v>
      </c>
      <c r="B48" s="27" t="s">
        <v>57</v>
      </c>
      <c r="C48" s="28" t="s">
        <v>96</v>
      </c>
      <c r="D48" s="29" t="s">
        <v>9</v>
      </c>
      <c r="E48" s="30" t="s">
        <v>56</v>
      </c>
      <c r="F48" s="14">
        <v>2</v>
      </c>
      <c r="G48" s="14">
        <v>2</v>
      </c>
      <c r="H48" s="14">
        <v>4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si="1"/>
        <v>84</v>
      </c>
      <c r="R48" s="31" t="s">
        <v>19</v>
      </c>
    </row>
    <row r="49" spans="1:18" ht="15.75">
      <c r="A49" s="26">
        <v>4</v>
      </c>
      <c r="B49" s="27" t="s">
        <v>84</v>
      </c>
      <c r="C49" s="28" t="s">
        <v>100</v>
      </c>
      <c r="D49" s="29" t="s">
        <v>18</v>
      </c>
      <c r="E49" s="30" t="s">
        <v>56</v>
      </c>
      <c r="F49" s="14">
        <v>2</v>
      </c>
      <c r="G49" s="14">
        <v>1</v>
      </c>
      <c r="H49" s="14">
        <v>6</v>
      </c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"/>
        <v>83</v>
      </c>
      <c r="R49" s="31" t="s">
        <v>127</v>
      </c>
    </row>
    <row r="50" spans="1:18" ht="15.75">
      <c r="A50" s="26">
        <v>5</v>
      </c>
      <c r="B50" s="27" t="s">
        <v>53</v>
      </c>
      <c r="C50" s="28" t="s">
        <v>102</v>
      </c>
      <c r="D50" s="29" t="s">
        <v>15</v>
      </c>
      <c r="E50" s="30" t="s">
        <v>54</v>
      </c>
      <c r="F50" s="14">
        <v>0</v>
      </c>
      <c r="G50" s="14">
        <v>3</v>
      </c>
      <c r="H50" s="14">
        <v>3</v>
      </c>
      <c r="I50" s="14">
        <v>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"/>
        <v>79</v>
      </c>
      <c r="R50" s="31" t="s">
        <v>127</v>
      </c>
    </row>
    <row r="51" spans="1:18" ht="15.75">
      <c r="A51" s="26">
        <v>6</v>
      </c>
      <c r="B51" s="27" t="s">
        <v>49</v>
      </c>
      <c r="C51" s="28" t="s">
        <v>87</v>
      </c>
      <c r="D51" s="34" t="s">
        <v>6</v>
      </c>
      <c r="E51" s="30" t="s">
        <v>50</v>
      </c>
      <c r="F51" s="14">
        <v>2</v>
      </c>
      <c r="G51" s="14">
        <v>1</v>
      </c>
      <c r="H51" s="14">
        <v>2</v>
      </c>
      <c r="I51" s="14">
        <v>3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"/>
        <v>78</v>
      </c>
      <c r="R51" s="31" t="s">
        <v>127</v>
      </c>
    </row>
    <row r="52" spans="1:18" ht="15.75">
      <c r="A52" s="26">
        <v>7</v>
      </c>
      <c r="B52" s="27" t="s">
        <v>59</v>
      </c>
      <c r="C52" s="28" t="s">
        <v>95</v>
      </c>
      <c r="D52" s="29" t="s">
        <v>17</v>
      </c>
      <c r="E52" s="30" t="s">
        <v>54</v>
      </c>
      <c r="F52" s="14">
        <v>0</v>
      </c>
      <c r="G52" s="14">
        <v>3</v>
      </c>
      <c r="H52" s="14">
        <v>2</v>
      </c>
      <c r="I52" s="14">
        <v>2</v>
      </c>
      <c r="J52" s="14">
        <v>3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"/>
        <v>75</v>
      </c>
      <c r="R52" s="31" t="s">
        <v>127</v>
      </c>
    </row>
    <row r="53" spans="1:18" ht="15.75">
      <c r="A53" s="26">
        <v>8</v>
      </c>
      <c r="B53" s="27" t="s">
        <v>43</v>
      </c>
      <c r="C53" s="28" t="s">
        <v>98</v>
      </c>
      <c r="D53" s="29" t="s">
        <v>16</v>
      </c>
      <c r="E53" s="30" t="s">
        <v>39</v>
      </c>
      <c r="F53" s="14">
        <v>0</v>
      </c>
      <c r="G53" s="14">
        <v>1</v>
      </c>
      <c r="H53" s="14">
        <v>1</v>
      </c>
      <c r="I53" s="14">
        <v>2</v>
      </c>
      <c r="J53" s="14">
        <v>3</v>
      </c>
      <c r="K53" s="14">
        <v>0</v>
      </c>
      <c r="L53" s="14">
        <v>2</v>
      </c>
      <c r="M53" s="14">
        <v>1</v>
      </c>
      <c r="N53" s="14">
        <v>0</v>
      </c>
      <c r="O53" s="14">
        <v>0</v>
      </c>
      <c r="P53" s="14">
        <v>0</v>
      </c>
      <c r="Q53" s="14">
        <f t="shared" si="1"/>
        <v>60</v>
      </c>
      <c r="R53" s="31" t="s">
        <v>128</v>
      </c>
    </row>
    <row r="57" spans="1:18" ht="16.5">
      <c r="A57" s="53" t="s">
        <v>103</v>
      </c>
      <c r="B57" s="53"/>
      <c r="C57" s="53"/>
      <c r="D57" s="19" t="s">
        <v>106</v>
      </c>
      <c r="E57" s="19"/>
      <c r="F57" s="19"/>
      <c r="G57" s="21"/>
      <c r="H57" s="22"/>
      <c r="I57" s="22"/>
    </row>
    <row r="59" spans="1:18" s="9" customFormat="1" ht="15.75" customHeight="1">
      <c r="A59" s="42" t="s">
        <v>23</v>
      </c>
      <c r="B59" s="46" t="s">
        <v>68</v>
      </c>
      <c r="C59" s="47" t="s">
        <v>21</v>
      </c>
      <c r="D59" s="48" t="s">
        <v>22</v>
      </c>
      <c r="E59" s="51" t="s">
        <v>66</v>
      </c>
      <c r="F59" s="42">
        <v>10</v>
      </c>
      <c r="G59" s="43">
        <v>9</v>
      </c>
      <c r="H59" s="43">
        <v>8</v>
      </c>
      <c r="I59" s="43">
        <v>7</v>
      </c>
      <c r="J59" s="43">
        <v>6</v>
      </c>
      <c r="K59" s="43">
        <v>5</v>
      </c>
      <c r="L59" s="43">
        <v>4</v>
      </c>
      <c r="M59" s="43">
        <v>3</v>
      </c>
      <c r="N59" s="43">
        <v>2</v>
      </c>
      <c r="O59" s="43">
        <v>1</v>
      </c>
      <c r="P59" s="43">
        <v>0</v>
      </c>
      <c r="Q59" s="52" t="s">
        <v>67</v>
      </c>
      <c r="R59" s="42" t="s">
        <v>38</v>
      </c>
    </row>
    <row r="60" spans="1:18" s="9" customFormat="1" ht="0.75" customHeight="1">
      <c r="A60" s="42"/>
      <c r="B60" s="46"/>
      <c r="C60" s="47"/>
      <c r="D60" s="49"/>
      <c r="E60" s="51"/>
      <c r="F60" s="42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52"/>
      <c r="R60" s="42"/>
    </row>
    <row r="61" spans="1:18" s="9" customFormat="1" ht="18" customHeight="1">
      <c r="A61" s="42"/>
      <c r="B61" s="46"/>
      <c r="C61" s="47"/>
      <c r="D61" s="50"/>
      <c r="E61" s="51"/>
      <c r="F61" s="42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52"/>
      <c r="R61" s="42"/>
    </row>
    <row r="62" spans="1:18" ht="15.75">
      <c r="A62" s="26">
        <v>1</v>
      </c>
      <c r="B62" s="27" t="s">
        <v>58</v>
      </c>
      <c r="C62" s="28" t="s">
        <v>89</v>
      </c>
      <c r="D62" s="29" t="s">
        <v>2</v>
      </c>
      <c r="E62" s="30" t="s">
        <v>63</v>
      </c>
      <c r="F62" s="14">
        <v>3</v>
      </c>
      <c r="G62" s="14">
        <v>4</v>
      </c>
      <c r="H62" s="14">
        <v>1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31">
        <f>F62*$F$21+G62*$G$21+H62*$H$21+I62*$I$21+J62*$J$21+K62*$K$21+L62*$L$21+M62*$M$21+N62*$N$21+O62*$O$21+P62*$P$21</f>
        <v>88</v>
      </c>
      <c r="R62" s="31" t="s">
        <v>19</v>
      </c>
    </row>
    <row r="63" spans="1:18" ht="15.75">
      <c r="A63" s="26">
        <v>2</v>
      </c>
      <c r="B63" s="27" t="s">
        <v>59</v>
      </c>
      <c r="C63" s="28" t="s">
        <v>95</v>
      </c>
      <c r="D63" s="29" t="s">
        <v>17</v>
      </c>
      <c r="E63" s="30" t="s">
        <v>54</v>
      </c>
      <c r="F63" s="14">
        <v>1</v>
      </c>
      <c r="G63" s="14">
        <v>4</v>
      </c>
      <c r="H63" s="14">
        <v>5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31">
        <f t="shared" ref="Q63:Q67" si="2">F63*$F$21+G63*$G$21+H63*$H$21+I63*$I$21+J63*$J$21+K63*$K$21+L63*$L$21+M63*$M$21+N63*$N$21+O63*$O$21+P63*$P$21</f>
        <v>86</v>
      </c>
      <c r="R63" s="31" t="s">
        <v>19</v>
      </c>
    </row>
    <row r="64" spans="1:18" ht="15.75">
      <c r="A64" s="26">
        <v>3</v>
      </c>
      <c r="B64" s="27" t="s">
        <v>46</v>
      </c>
      <c r="C64" s="28" t="s">
        <v>101</v>
      </c>
      <c r="D64" s="29" t="s">
        <v>14</v>
      </c>
      <c r="E64" s="30" t="s">
        <v>47</v>
      </c>
      <c r="F64" s="14">
        <v>2</v>
      </c>
      <c r="G64" s="14">
        <v>3</v>
      </c>
      <c r="H64" s="14">
        <v>2</v>
      </c>
      <c r="I64" s="14">
        <v>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31">
        <f t="shared" si="2"/>
        <v>84</v>
      </c>
      <c r="R64" s="31" t="s">
        <v>19</v>
      </c>
    </row>
    <row r="65" spans="1:18" ht="15.75">
      <c r="A65" s="26">
        <v>4</v>
      </c>
      <c r="B65" s="27" t="s">
        <v>57</v>
      </c>
      <c r="C65" s="28" t="s">
        <v>96</v>
      </c>
      <c r="D65" s="29" t="s">
        <v>9</v>
      </c>
      <c r="E65" s="30" t="s">
        <v>56</v>
      </c>
      <c r="F65" s="14">
        <v>2</v>
      </c>
      <c r="G65" s="14">
        <v>1</v>
      </c>
      <c r="H65" s="14">
        <v>3</v>
      </c>
      <c r="I65" s="14">
        <v>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31">
        <f t="shared" si="2"/>
        <v>81</v>
      </c>
      <c r="R65" s="31" t="s">
        <v>126</v>
      </c>
    </row>
    <row r="66" spans="1:18" ht="15.75">
      <c r="A66" s="26">
        <v>5</v>
      </c>
      <c r="B66" s="27" t="s">
        <v>36</v>
      </c>
      <c r="C66" s="28" t="s">
        <v>98</v>
      </c>
      <c r="D66" s="29" t="s">
        <v>12</v>
      </c>
      <c r="E66" s="30" t="s">
        <v>37</v>
      </c>
      <c r="F66" s="14">
        <v>0</v>
      </c>
      <c r="G66" s="14">
        <v>2</v>
      </c>
      <c r="H66" s="14">
        <v>5</v>
      </c>
      <c r="I66" s="14">
        <v>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31">
        <f t="shared" si="2"/>
        <v>79</v>
      </c>
      <c r="R66" s="31" t="s">
        <v>126</v>
      </c>
    </row>
    <row r="67" spans="1:18" ht="15.75">
      <c r="A67" s="26">
        <v>6</v>
      </c>
      <c r="B67" s="27" t="s">
        <v>55</v>
      </c>
      <c r="C67" s="28" t="s">
        <v>92</v>
      </c>
      <c r="D67" s="29" t="s">
        <v>5</v>
      </c>
      <c r="E67" s="30" t="s">
        <v>56</v>
      </c>
      <c r="F67" s="14">
        <v>0</v>
      </c>
      <c r="G67" s="14">
        <v>2</v>
      </c>
      <c r="H67" s="14">
        <v>1</v>
      </c>
      <c r="I67" s="14">
        <v>3</v>
      </c>
      <c r="J67" s="14">
        <v>2</v>
      </c>
      <c r="K67" s="14">
        <v>1</v>
      </c>
      <c r="L67" s="14">
        <v>1</v>
      </c>
      <c r="M67" s="14">
        <v>0</v>
      </c>
      <c r="N67" s="14">
        <v>0</v>
      </c>
      <c r="O67" s="14">
        <v>0</v>
      </c>
      <c r="P67" s="14">
        <v>0</v>
      </c>
      <c r="Q67" s="31">
        <f t="shared" si="2"/>
        <v>68</v>
      </c>
      <c r="R67" s="31" t="s">
        <v>128</v>
      </c>
    </row>
    <row r="71" spans="1:18" ht="16.5">
      <c r="A71" s="53" t="s">
        <v>103</v>
      </c>
      <c r="B71" s="53"/>
      <c r="C71" s="53"/>
      <c r="D71" s="19" t="s">
        <v>107</v>
      </c>
      <c r="E71" s="19"/>
      <c r="F71" s="19"/>
      <c r="G71" s="21"/>
      <c r="H71" s="22"/>
      <c r="I71" s="22"/>
    </row>
    <row r="73" spans="1:18" s="9" customFormat="1" ht="15.75" customHeight="1">
      <c r="A73" s="42" t="s">
        <v>23</v>
      </c>
      <c r="B73" s="46" t="s">
        <v>68</v>
      </c>
      <c r="C73" s="47" t="s">
        <v>21</v>
      </c>
      <c r="D73" s="48" t="s">
        <v>22</v>
      </c>
      <c r="E73" s="51" t="s">
        <v>66</v>
      </c>
      <c r="F73" s="42">
        <v>10</v>
      </c>
      <c r="G73" s="43">
        <v>9</v>
      </c>
      <c r="H73" s="43">
        <v>8</v>
      </c>
      <c r="I73" s="43">
        <v>7</v>
      </c>
      <c r="J73" s="43">
        <v>6</v>
      </c>
      <c r="K73" s="43">
        <v>5</v>
      </c>
      <c r="L73" s="43">
        <v>4</v>
      </c>
      <c r="M73" s="43">
        <v>3</v>
      </c>
      <c r="N73" s="43">
        <v>2</v>
      </c>
      <c r="O73" s="43">
        <v>1</v>
      </c>
      <c r="P73" s="43">
        <v>0</v>
      </c>
      <c r="Q73" s="52" t="s">
        <v>67</v>
      </c>
      <c r="R73" s="42" t="s">
        <v>38</v>
      </c>
    </row>
    <row r="74" spans="1:18" s="9" customFormat="1" ht="0.75" customHeight="1">
      <c r="A74" s="42"/>
      <c r="B74" s="46"/>
      <c r="C74" s="47"/>
      <c r="D74" s="49"/>
      <c r="E74" s="51"/>
      <c r="F74" s="42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52"/>
      <c r="R74" s="42"/>
    </row>
    <row r="75" spans="1:18" s="9" customFormat="1" ht="18" customHeight="1">
      <c r="A75" s="42"/>
      <c r="B75" s="46"/>
      <c r="C75" s="47"/>
      <c r="D75" s="50"/>
      <c r="E75" s="51"/>
      <c r="F75" s="42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52"/>
      <c r="R75" s="42"/>
    </row>
    <row r="76" spans="1:18" ht="15.75">
      <c r="A76" s="26">
        <v>1</v>
      </c>
      <c r="B76" s="27" t="s">
        <v>58</v>
      </c>
      <c r="C76" s="28" t="s">
        <v>89</v>
      </c>
      <c r="D76" s="29" t="s">
        <v>2</v>
      </c>
      <c r="E76" s="30" t="s">
        <v>63</v>
      </c>
      <c r="F76" s="14">
        <v>3</v>
      </c>
      <c r="G76" s="14">
        <v>1</v>
      </c>
      <c r="H76" s="14">
        <v>6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31">
        <f>F76*$F$21+G76*$G$21+H76*$H$21+I76*$I$21+J76*$J$21+K76*$K$21+L76*$L$21+M76*$M$21+N76*$N$21+O76*$O$21+P76*$P$21</f>
        <v>87</v>
      </c>
      <c r="R76" s="40"/>
    </row>
    <row r="77" spans="1:18" s="9" customFormat="1" ht="15.75">
      <c r="A77" s="2"/>
      <c r="B77" s="5"/>
      <c r="C77" s="3"/>
      <c r="D77" s="4"/>
      <c r="E77" s="1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5"/>
      <c r="R77" s="41"/>
    </row>
    <row r="80" spans="1:18" ht="16.5">
      <c r="A80" s="20" t="s">
        <v>103</v>
      </c>
      <c r="B80" s="20"/>
      <c r="C80" s="20"/>
      <c r="D80" s="19" t="s">
        <v>108</v>
      </c>
      <c r="E80" s="19"/>
      <c r="F80" s="19"/>
      <c r="G80" s="21"/>
    </row>
    <row r="82" spans="1:18" s="9" customFormat="1" ht="15.75" customHeight="1">
      <c r="A82" s="42" t="s">
        <v>23</v>
      </c>
      <c r="B82" s="46" t="s">
        <v>68</v>
      </c>
      <c r="C82" s="47" t="s">
        <v>21</v>
      </c>
      <c r="D82" s="48" t="s">
        <v>22</v>
      </c>
      <c r="E82" s="51" t="s">
        <v>66</v>
      </c>
      <c r="F82" s="42">
        <v>10</v>
      </c>
      <c r="G82" s="43">
        <v>9</v>
      </c>
      <c r="H82" s="43">
        <v>8</v>
      </c>
      <c r="I82" s="43">
        <v>7</v>
      </c>
      <c r="J82" s="43">
        <v>6</v>
      </c>
      <c r="K82" s="43">
        <v>5</v>
      </c>
      <c r="L82" s="43">
        <v>4</v>
      </c>
      <c r="M82" s="43">
        <v>3</v>
      </c>
      <c r="N82" s="43">
        <v>2</v>
      </c>
      <c r="O82" s="43">
        <v>1</v>
      </c>
      <c r="P82" s="43">
        <v>0</v>
      </c>
      <c r="Q82" s="52" t="s">
        <v>67</v>
      </c>
      <c r="R82" s="42" t="s">
        <v>38</v>
      </c>
    </row>
    <row r="83" spans="1:18" s="9" customFormat="1" ht="0.75" customHeight="1">
      <c r="A83" s="42"/>
      <c r="B83" s="46"/>
      <c r="C83" s="47"/>
      <c r="D83" s="49"/>
      <c r="E83" s="51"/>
      <c r="F83" s="42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52"/>
      <c r="R83" s="42"/>
    </row>
    <row r="84" spans="1:18" s="9" customFormat="1" ht="18" customHeight="1">
      <c r="A84" s="42"/>
      <c r="B84" s="46"/>
      <c r="C84" s="47"/>
      <c r="D84" s="50"/>
      <c r="E84" s="51"/>
      <c r="F84" s="42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52"/>
      <c r="R84" s="42"/>
    </row>
    <row r="85" spans="1:18" ht="15.75">
      <c r="A85" s="26">
        <v>1</v>
      </c>
      <c r="B85" s="27" t="s">
        <v>114</v>
      </c>
      <c r="C85" s="28" t="s">
        <v>94</v>
      </c>
      <c r="D85" s="29" t="s">
        <v>8</v>
      </c>
      <c r="E85" s="30" t="s">
        <v>48</v>
      </c>
      <c r="F85" s="14">
        <v>4</v>
      </c>
      <c r="G85" s="14">
        <v>5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31">
        <f>F85*$F$21+G85*$G$21+H85*$H$21+I85*$I$21+J85*$J$21+K85*$K$21+L85*$L$21+M85*$M$21+N85*$N$21+O85*$O$21+P85*$P$21</f>
        <v>93</v>
      </c>
      <c r="R85" s="31" t="s">
        <v>19</v>
      </c>
    </row>
    <row r="86" spans="1:18" ht="15.75">
      <c r="A86" s="26">
        <v>2</v>
      </c>
      <c r="B86" s="27" t="s">
        <v>83</v>
      </c>
      <c r="C86" s="32">
        <v>1973</v>
      </c>
      <c r="D86" s="26">
        <v>4900</v>
      </c>
      <c r="E86" s="30" t="s">
        <v>64</v>
      </c>
      <c r="F86" s="14">
        <v>3</v>
      </c>
      <c r="G86" s="14">
        <v>7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31">
        <f t="shared" ref="Q86:Q100" si="3">F86*$F$21+G86*$G$21+H86*$H$21+I86*$I$21+J86*$J$21+K86*$K$21+L86*$L$21+M86*$M$21+N86*$N$21+O86*$O$21+P86*$P$21</f>
        <v>93</v>
      </c>
      <c r="R86" s="31" t="s">
        <v>19</v>
      </c>
    </row>
    <row r="87" spans="1:18" ht="15.75">
      <c r="A87" s="26">
        <v>3</v>
      </c>
      <c r="B87" s="27" t="s">
        <v>52</v>
      </c>
      <c r="C87" s="28" t="s">
        <v>89</v>
      </c>
      <c r="D87" s="29">
        <v>36251</v>
      </c>
      <c r="E87" s="30" t="s">
        <v>39</v>
      </c>
      <c r="F87" s="14">
        <v>2</v>
      </c>
      <c r="G87" s="14">
        <v>6</v>
      </c>
      <c r="H87" s="14">
        <v>2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31">
        <f t="shared" si="3"/>
        <v>90</v>
      </c>
      <c r="R87" s="31" t="s">
        <v>19</v>
      </c>
    </row>
    <row r="88" spans="1:18" ht="15.75">
      <c r="A88" s="26">
        <v>4</v>
      </c>
      <c r="B88" s="27" t="s">
        <v>76</v>
      </c>
      <c r="C88" s="28" t="s">
        <v>88</v>
      </c>
      <c r="D88" s="29" t="s">
        <v>1</v>
      </c>
      <c r="E88" s="30" t="s">
        <v>56</v>
      </c>
      <c r="F88" s="14">
        <v>3</v>
      </c>
      <c r="G88" s="14">
        <v>3</v>
      </c>
      <c r="H88" s="14">
        <v>4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31">
        <f t="shared" si="3"/>
        <v>89</v>
      </c>
      <c r="R88" s="31" t="s">
        <v>19</v>
      </c>
    </row>
    <row r="89" spans="1:18" s="9" customFormat="1" ht="15.75">
      <c r="A89" s="26">
        <v>5</v>
      </c>
      <c r="B89" s="27" t="s">
        <v>74</v>
      </c>
      <c r="C89" s="32">
        <v>1976</v>
      </c>
      <c r="D89" s="26">
        <v>41887</v>
      </c>
      <c r="E89" s="30" t="s">
        <v>62</v>
      </c>
      <c r="F89" s="14">
        <v>0</v>
      </c>
      <c r="G89" s="14">
        <v>7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31">
        <f t="shared" si="3"/>
        <v>87</v>
      </c>
      <c r="R89" s="31" t="s">
        <v>127</v>
      </c>
    </row>
    <row r="90" spans="1:18" s="9" customFormat="1" ht="15.75">
      <c r="A90" s="26">
        <v>6</v>
      </c>
      <c r="B90" s="27" t="s">
        <v>77</v>
      </c>
      <c r="C90" s="28" t="s">
        <v>90</v>
      </c>
      <c r="D90" s="34" t="s">
        <v>3</v>
      </c>
      <c r="E90" s="30" t="s">
        <v>61</v>
      </c>
      <c r="F90" s="14">
        <v>2</v>
      </c>
      <c r="G90" s="14">
        <v>3</v>
      </c>
      <c r="H90" s="14">
        <v>4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31">
        <f t="shared" si="3"/>
        <v>86</v>
      </c>
      <c r="R90" s="31" t="s">
        <v>127</v>
      </c>
    </row>
    <row r="91" spans="1:18" s="9" customFormat="1" ht="15.75">
      <c r="A91" s="26">
        <v>7</v>
      </c>
      <c r="B91" s="27" t="s">
        <v>49</v>
      </c>
      <c r="C91" s="28" t="s">
        <v>87</v>
      </c>
      <c r="D91" s="34" t="s">
        <v>6</v>
      </c>
      <c r="E91" s="30" t="s">
        <v>50</v>
      </c>
      <c r="F91" s="14">
        <v>2</v>
      </c>
      <c r="G91" s="14">
        <v>3</v>
      </c>
      <c r="H91" s="14">
        <v>4</v>
      </c>
      <c r="I91" s="14">
        <v>0</v>
      </c>
      <c r="J91" s="14">
        <v>1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31">
        <f t="shared" si="3"/>
        <v>85</v>
      </c>
      <c r="R91" s="31" t="s">
        <v>19</v>
      </c>
    </row>
    <row r="92" spans="1:18" s="9" customFormat="1" ht="15.75">
      <c r="A92" s="26">
        <v>8</v>
      </c>
      <c r="B92" s="27" t="s">
        <v>82</v>
      </c>
      <c r="C92" s="28" t="s">
        <v>99</v>
      </c>
      <c r="D92" s="29" t="s">
        <v>13</v>
      </c>
      <c r="E92" s="30" t="s">
        <v>63</v>
      </c>
      <c r="F92" s="14">
        <v>1</v>
      </c>
      <c r="G92" s="14">
        <v>5</v>
      </c>
      <c r="H92" s="14">
        <v>2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31">
        <f t="shared" si="3"/>
        <v>85</v>
      </c>
      <c r="R92" s="31" t="s">
        <v>19</v>
      </c>
    </row>
    <row r="93" spans="1:18" s="9" customFormat="1" ht="15.75">
      <c r="A93" s="26">
        <v>9</v>
      </c>
      <c r="B93" s="27" t="s">
        <v>44</v>
      </c>
      <c r="C93" s="32">
        <v>1971</v>
      </c>
      <c r="D93" s="26">
        <v>33016</v>
      </c>
      <c r="E93" s="30" t="s">
        <v>45</v>
      </c>
      <c r="F93" s="14">
        <v>0</v>
      </c>
      <c r="G93" s="14">
        <v>6</v>
      </c>
      <c r="H93" s="14">
        <v>3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31">
        <f t="shared" si="3"/>
        <v>85</v>
      </c>
      <c r="R93" s="31" t="s">
        <v>127</v>
      </c>
    </row>
    <row r="94" spans="1:18" s="9" customFormat="1" ht="15.75">
      <c r="A94" s="26">
        <v>10</v>
      </c>
      <c r="B94" s="27" t="s">
        <v>78</v>
      </c>
      <c r="C94" s="28" t="s">
        <v>86</v>
      </c>
      <c r="D94" s="32">
        <v>23591</v>
      </c>
      <c r="E94" s="30" t="s">
        <v>61</v>
      </c>
      <c r="F94" s="14">
        <v>0</v>
      </c>
      <c r="G94" s="14">
        <v>7</v>
      </c>
      <c r="H94" s="14">
        <v>0</v>
      </c>
      <c r="I94" s="14">
        <v>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31">
        <f t="shared" si="3"/>
        <v>84</v>
      </c>
      <c r="R94" s="31" t="s">
        <v>127</v>
      </c>
    </row>
    <row r="95" spans="1:18" s="9" customFormat="1" ht="15.75">
      <c r="A95" s="26">
        <v>11</v>
      </c>
      <c r="B95" s="27" t="s">
        <v>36</v>
      </c>
      <c r="C95" s="28" t="s">
        <v>98</v>
      </c>
      <c r="D95" s="29" t="s">
        <v>12</v>
      </c>
      <c r="E95" s="30" t="s">
        <v>37</v>
      </c>
      <c r="F95" s="14">
        <v>1</v>
      </c>
      <c r="G95" s="14">
        <v>2</v>
      </c>
      <c r="H95" s="14">
        <v>4</v>
      </c>
      <c r="I95" s="14">
        <v>1</v>
      </c>
      <c r="J95" s="14">
        <v>2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31">
        <f t="shared" si="3"/>
        <v>79</v>
      </c>
      <c r="R95" s="31" t="s">
        <v>127</v>
      </c>
    </row>
    <row r="96" spans="1:18" ht="15.75">
      <c r="A96" s="26">
        <v>12</v>
      </c>
      <c r="B96" s="27" t="s">
        <v>80</v>
      </c>
      <c r="C96" s="32">
        <v>1971</v>
      </c>
      <c r="D96" s="26">
        <v>50479</v>
      </c>
      <c r="E96" s="30" t="s">
        <v>51</v>
      </c>
      <c r="F96" s="14">
        <v>1</v>
      </c>
      <c r="G96" s="14">
        <v>2</v>
      </c>
      <c r="H96" s="14">
        <v>4</v>
      </c>
      <c r="I96" s="14">
        <v>0</v>
      </c>
      <c r="J96" s="14">
        <v>3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31">
        <f t="shared" si="3"/>
        <v>78</v>
      </c>
      <c r="R96" s="31" t="s">
        <v>127</v>
      </c>
    </row>
    <row r="97" spans="1:19" ht="15.75">
      <c r="A97" s="26">
        <v>13</v>
      </c>
      <c r="B97" s="27" t="s">
        <v>43</v>
      </c>
      <c r="C97" s="28" t="s">
        <v>98</v>
      </c>
      <c r="D97" s="29" t="s">
        <v>16</v>
      </c>
      <c r="E97" s="30" t="s">
        <v>39</v>
      </c>
      <c r="F97" s="14">
        <v>0</v>
      </c>
      <c r="G97" s="14">
        <v>2</v>
      </c>
      <c r="H97" s="14">
        <v>4</v>
      </c>
      <c r="I97" s="14">
        <v>3</v>
      </c>
      <c r="J97" s="14">
        <v>1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31">
        <f t="shared" si="3"/>
        <v>77</v>
      </c>
      <c r="R97" s="31" t="s">
        <v>127</v>
      </c>
    </row>
    <row r="98" spans="1:19" ht="15.75">
      <c r="A98" s="26">
        <v>14</v>
      </c>
      <c r="B98" s="27" t="s">
        <v>79</v>
      </c>
      <c r="C98" s="28" t="s">
        <v>85</v>
      </c>
      <c r="D98" s="29" t="s">
        <v>10</v>
      </c>
      <c r="E98" s="30" t="s">
        <v>65</v>
      </c>
      <c r="F98" s="14">
        <v>1</v>
      </c>
      <c r="G98" s="14">
        <v>2</v>
      </c>
      <c r="H98" s="14">
        <v>2</v>
      </c>
      <c r="I98" s="14">
        <v>1</v>
      </c>
      <c r="J98" s="14">
        <v>4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31">
        <f t="shared" si="3"/>
        <v>75</v>
      </c>
      <c r="R98" s="31" t="s">
        <v>127</v>
      </c>
    </row>
    <row r="99" spans="1:19" ht="15.75">
      <c r="A99" s="26">
        <v>15</v>
      </c>
      <c r="B99" s="27" t="s">
        <v>41</v>
      </c>
      <c r="C99" s="28" t="s">
        <v>91</v>
      </c>
      <c r="D99" s="35" t="s">
        <v>4</v>
      </c>
      <c r="E99" s="30" t="s">
        <v>42</v>
      </c>
      <c r="F99" s="14">
        <v>0</v>
      </c>
      <c r="G99" s="14">
        <v>1</v>
      </c>
      <c r="H99" s="14">
        <v>3</v>
      </c>
      <c r="I99" s="14">
        <v>0</v>
      </c>
      <c r="J99" s="14">
        <v>3</v>
      </c>
      <c r="K99" s="14">
        <v>2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31">
        <f t="shared" si="3"/>
        <v>65</v>
      </c>
      <c r="R99" s="31" t="s">
        <v>128</v>
      </c>
    </row>
    <row r="100" spans="1:19" ht="15.75">
      <c r="A100" s="26">
        <v>16</v>
      </c>
      <c r="B100" s="27" t="s">
        <v>24</v>
      </c>
      <c r="C100" s="28" t="s">
        <v>93</v>
      </c>
      <c r="D100" s="29" t="s">
        <v>7</v>
      </c>
      <c r="E100" s="30" t="s">
        <v>61</v>
      </c>
      <c r="F100" s="14">
        <v>0</v>
      </c>
      <c r="G100" s="14">
        <v>1</v>
      </c>
      <c r="H100" s="14">
        <v>2</v>
      </c>
      <c r="I100" s="14">
        <v>1</v>
      </c>
      <c r="J100" s="14">
        <v>0</v>
      </c>
      <c r="K100" s="14">
        <v>5</v>
      </c>
      <c r="L100" s="14">
        <v>1</v>
      </c>
      <c r="M100" s="14">
        <v>0</v>
      </c>
      <c r="N100" s="14">
        <v>0</v>
      </c>
      <c r="O100" s="14">
        <v>0</v>
      </c>
      <c r="P100" s="14">
        <v>0</v>
      </c>
      <c r="Q100" s="31">
        <f t="shared" si="3"/>
        <v>61</v>
      </c>
      <c r="R100" s="31" t="s">
        <v>128</v>
      </c>
    </row>
    <row r="104" spans="1:19" ht="16.5">
      <c r="A104" s="53" t="s">
        <v>103</v>
      </c>
      <c r="B104" s="53"/>
      <c r="C104" s="53"/>
      <c r="D104" s="19" t="s">
        <v>109</v>
      </c>
      <c r="E104" s="19"/>
      <c r="F104" s="19"/>
      <c r="G104" s="21"/>
      <c r="H104" s="22"/>
      <c r="I104" s="22"/>
    </row>
    <row r="106" spans="1:19" s="9" customFormat="1" ht="15.75" customHeight="1">
      <c r="A106" s="42" t="s">
        <v>23</v>
      </c>
      <c r="B106" s="46" t="s">
        <v>68</v>
      </c>
      <c r="C106" s="47" t="s">
        <v>21</v>
      </c>
      <c r="D106" s="48" t="s">
        <v>22</v>
      </c>
      <c r="E106" s="51" t="s">
        <v>66</v>
      </c>
      <c r="F106" s="42">
        <v>10</v>
      </c>
      <c r="G106" s="43">
        <v>9</v>
      </c>
      <c r="H106" s="43">
        <v>8</v>
      </c>
      <c r="I106" s="43">
        <v>7</v>
      </c>
      <c r="J106" s="43">
        <v>6</v>
      </c>
      <c r="K106" s="43">
        <v>5</v>
      </c>
      <c r="L106" s="43">
        <v>4</v>
      </c>
      <c r="M106" s="43">
        <v>3</v>
      </c>
      <c r="N106" s="43">
        <v>2</v>
      </c>
      <c r="O106" s="43">
        <v>1</v>
      </c>
      <c r="P106" s="43">
        <v>0</v>
      </c>
      <c r="Q106" s="52" t="s">
        <v>67</v>
      </c>
      <c r="R106" s="42" t="s">
        <v>38</v>
      </c>
    </row>
    <row r="107" spans="1:19" s="9" customFormat="1" ht="0.75" customHeight="1">
      <c r="A107" s="42"/>
      <c r="B107" s="46"/>
      <c r="C107" s="47"/>
      <c r="D107" s="49"/>
      <c r="E107" s="51"/>
      <c r="F107" s="42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52"/>
      <c r="R107" s="42"/>
    </row>
    <row r="108" spans="1:19" s="9" customFormat="1" ht="18" customHeight="1">
      <c r="A108" s="42"/>
      <c r="B108" s="46"/>
      <c r="C108" s="47"/>
      <c r="D108" s="50"/>
      <c r="E108" s="51"/>
      <c r="F108" s="42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52"/>
      <c r="R108" s="42"/>
    </row>
    <row r="109" spans="1:19" s="9" customFormat="1" ht="15" customHeight="1">
      <c r="A109" s="26">
        <v>1</v>
      </c>
      <c r="B109" s="27" t="s">
        <v>74</v>
      </c>
      <c r="C109" s="32">
        <v>1976</v>
      </c>
      <c r="D109" s="26">
        <v>41887</v>
      </c>
      <c r="E109" s="30" t="s">
        <v>62</v>
      </c>
      <c r="F109" s="14">
        <v>8</v>
      </c>
      <c r="G109" s="14">
        <v>2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5">
        <f>F109*$F$21+G109*$G$21+H109*$H$21+I109*$I$21+J109*$J$21+K109*$K$21+L109*$L$21+M109*$M$21+N109*$N$21+O109*$O$21+P109*$P$21</f>
        <v>98</v>
      </c>
      <c r="R109" s="23" t="s">
        <v>19</v>
      </c>
    </row>
    <row r="110" spans="1:19" s="9" customFormat="1" ht="15" customHeight="1">
      <c r="A110" s="26">
        <v>2</v>
      </c>
      <c r="B110" s="27" t="s">
        <v>83</v>
      </c>
      <c r="C110" s="32">
        <v>1973</v>
      </c>
      <c r="D110" s="26">
        <v>4900</v>
      </c>
      <c r="E110" s="30" t="s">
        <v>64</v>
      </c>
      <c r="F110" s="14">
        <v>3</v>
      </c>
      <c r="G110" s="14">
        <v>7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5">
        <f t="shared" ref="Q110:Q129" si="4">F110*$F$21+G110*$G$21+H110*$H$21+I110*$I$21+J110*$J$21+K110*$K$21+L110*$L$21+M110*$M$21+N110*$N$21+O110*$O$21+P110*$P$21</f>
        <v>93</v>
      </c>
      <c r="R110" s="23" t="s">
        <v>19</v>
      </c>
      <c r="S110" s="38" t="s">
        <v>120</v>
      </c>
    </row>
    <row r="111" spans="1:19" s="9" customFormat="1" ht="15" customHeight="1">
      <c r="A111" s="26">
        <v>3</v>
      </c>
      <c r="B111" s="27" t="s">
        <v>76</v>
      </c>
      <c r="C111" s="28" t="s">
        <v>88</v>
      </c>
      <c r="D111" s="29" t="s">
        <v>1</v>
      </c>
      <c r="E111" s="30" t="s">
        <v>56</v>
      </c>
      <c r="F111" s="14">
        <v>3</v>
      </c>
      <c r="G111" s="14">
        <v>7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5">
        <f t="shared" si="4"/>
        <v>93</v>
      </c>
      <c r="R111" s="23" t="s">
        <v>19</v>
      </c>
      <c r="S111" s="39" t="s">
        <v>121</v>
      </c>
    </row>
    <row r="112" spans="1:19" s="9" customFormat="1" ht="15" customHeight="1">
      <c r="A112" s="26">
        <v>4</v>
      </c>
      <c r="B112" s="27" t="s">
        <v>80</v>
      </c>
      <c r="C112" s="32">
        <v>1971</v>
      </c>
      <c r="D112" s="26">
        <v>50479</v>
      </c>
      <c r="E112" s="30" t="s">
        <v>51</v>
      </c>
      <c r="F112" s="14">
        <v>3</v>
      </c>
      <c r="G112" s="14">
        <v>6</v>
      </c>
      <c r="H112" s="14">
        <v>1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5">
        <f t="shared" si="4"/>
        <v>92</v>
      </c>
      <c r="R112" s="23" t="s">
        <v>19</v>
      </c>
    </row>
    <row r="113" spans="1:18" s="9" customFormat="1" ht="15" customHeight="1">
      <c r="A113" s="26">
        <v>5</v>
      </c>
      <c r="B113" s="27" t="s">
        <v>82</v>
      </c>
      <c r="C113" s="28" t="s">
        <v>99</v>
      </c>
      <c r="D113" s="29" t="s">
        <v>13</v>
      </c>
      <c r="E113" s="30" t="s">
        <v>63</v>
      </c>
      <c r="F113" s="14">
        <v>4</v>
      </c>
      <c r="G113" s="14">
        <v>3</v>
      </c>
      <c r="H113" s="14">
        <v>2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5">
        <f t="shared" si="4"/>
        <v>90</v>
      </c>
      <c r="R113" s="23" t="s">
        <v>19</v>
      </c>
    </row>
    <row r="114" spans="1:18" s="9" customFormat="1" ht="15" customHeight="1">
      <c r="A114" s="26">
        <v>6</v>
      </c>
      <c r="B114" s="27" t="s">
        <v>52</v>
      </c>
      <c r="C114" s="28" t="s">
        <v>89</v>
      </c>
      <c r="D114" s="29">
        <v>36251</v>
      </c>
      <c r="E114" s="30" t="s">
        <v>39</v>
      </c>
      <c r="F114" s="14">
        <v>3</v>
      </c>
      <c r="G114" s="14">
        <v>4</v>
      </c>
      <c r="H114" s="14">
        <v>3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5">
        <f t="shared" si="4"/>
        <v>90</v>
      </c>
      <c r="R114" s="23" t="s">
        <v>19</v>
      </c>
    </row>
    <row r="115" spans="1:18" s="9" customFormat="1" ht="15" customHeight="1">
      <c r="A115" s="26">
        <v>7</v>
      </c>
      <c r="B115" s="27" t="s">
        <v>117</v>
      </c>
      <c r="C115" s="28" t="s">
        <v>115</v>
      </c>
      <c r="D115" s="29" t="s">
        <v>116</v>
      </c>
      <c r="E115" s="30" t="s">
        <v>39</v>
      </c>
      <c r="F115" s="14">
        <v>3</v>
      </c>
      <c r="G115" s="14">
        <v>5</v>
      </c>
      <c r="H115" s="14">
        <v>0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5">
        <f t="shared" si="4"/>
        <v>89</v>
      </c>
      <c r="R115" s="23" t="s">
        <v>126</v>
      </c>
    </row>
    <row r="116" spans="1:18" s="9" customFormat="1" ht="15" customHeight="1">
      <c r="A116" s="26">
        <v>8</v>
      </c>
      <c r="B116" s="27" t="s">
        <v>114</v>
      </c>
      <c r="C116" s="28" t="s">
        <v>94</v>
      </c>
      <c r="D116" s="29" t="s">
        <v>8</v>
      </c>
      <c r="E116" s="30" t="s">
        <v>48</v>
      </c>
      <c r="F116" s="14">
        <v>1</v>
      </c>
      <c r="G116" s="14">
        <v>6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5">
        <f t="shared" si="4"/>
        <v>88</v>
      </c>
      <c r="R116" s="23" t="s">
        <v>19</v>
      </c>
    </row>
    <row r="117" spans="1:18" s="9" customFormat="1" ht="15" customHeight="1">
      <c r="A117" s="26">
        <v>9</v>
      </c>
      <c r="B117" s="27" t="s">
        <v>46</v>
      </c>
      <c r="C117" s="28" t="s">
        <v>101</v>
      </c>
      <c r="D117" s="29" t="s">
        <v>14</v>
      </c>
      <c r="E117" s="30" t="s">
        <v>47</v>
      </c>
      <c r="F117" s="14">
        <v>2</v>
      </c>
      <c r="G117" s="14">
        <v>3</v>
      </c>
      <c r="H117" s="14">
        <v>5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5">
        <f t="shared" si="4"/>
        <v>87</v>
      </c>
      <c r="R117" s="23" t="s">
        <v>19</v>
      </c>
    </row>
    <row r="118" spans="1:18" ht="15.75">
      <c r="A118" s="26">
        <v>10</v>
      </c>
      <c r="B118" s="27" t="s">
        <v>53</v>
      </c>
      <c r="C118" s="28" t="s">
        <v>102</v>
      </c>
      <c r="D118" s="29" t="s">
        <v>15</v>
      </c>
      <c r="E118" s="30" t="s">
        <v>54</v>
      </c>
      <c r="F118" s="14">
        <v>3</v>
      </c>
      <c r="G118" s="14">
        <v>2</v>
      </c>
      <c r="H118" s="14">
        <v>2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5">
        <f t="shared" si="4"/>
        <v>85</v>
      </c>
      <c r="R118" s="31" t="s">
        <v>126</v>
      </c>
    </row>
    <row r="119" spans="1:18" s="9" customFormat="1" ht="15.75">
      <c r="A119" s="26">
        <v>11</v>
      </c>
      <c r="B119" s="27" t="s">
        <v>75</v>
      </c>
      <c r="C119" s="28" t="s">
        <v>86</v>
      </c>
      <c r="D119" s="29">
        <v>41002</v>
      </c>
      <c r="E119" s="30" t="s">
        <v>39</v>
      </c>
      <c r="F119" s="14">
        <v>1</v>
      </c>
      <c r="G119" s="14">
        <v>5</v>
      </c>
      <c r="H119" s="14">
        <v>2</v>
      </c>
      <c r="I119" s="14">
        <v>2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5">
        <f t="shared" si="4"/>
        <v>85</v>
      </c>
      <c r="R119" s="31" t="s">
        <v>126</v>
      </c>
    </row>
    <row r="120" spans="1:18" s="9" customFormat="1" ht="15.75">
      <c r="A120" s="26">
        <v>12</v>
      </c>
      <c r="B120" s="27" t="s">
        <v>79</v>
      </c>
      <c r="C120" s="28" t="s">
        <v>85</v>
      </c>
      <c r="D120" s="29" t="s">
        <v>10</v>
      </c>
      <c r="E120" s="30" t="s">
        <v>65</v>
      </c>
      <c r="F120" s="14">
        <v>2</v>
      </c>
      <c r="G120" s="14">
        <v>4</v>
      </c>
      <c r="H120" s="14">
        <v>1</v>
      </c>
      <c r="I120" s="14">
        <v>2</v>
      </c>
      <c r="J120" s="14">
        <v>1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5">
        <f t="shared" si="4"/>
        <v>84</v>
      </c>
      <c r="R120" s="31" t="s">
        <v>19</v>
      </c>
    </row>
    <row r="121" spans="1:18" s="9" customFormat="1" ht="15.75">
      <c r="A121" s="26">
        <v>13</v>
      </c>
      <c r="B121" s="27" t="s">
        <v>24</v>
      </c>
      <c r="C121" s="28" t="s">
        <v>93</v>
      </c>
      <c r="D121" s="29" t="s">
        <v>7</v>
      </c>
      <c r="E121" s="30" t="s">
        <v>61</v>
      </c>
      <c r="F121" s="14">
        <v>2</v>
      </c>
      <c r="G121" s="14">
        <v>3</v>
      </c>
      <c r="H121" s="14">
        <v>2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5">
        <f t="shared" si="4"/>
        <v>84</v>
      </c>
      <c r="R121" s="31" t="s">
        <v>19</v>
      </c>
    </row>
    <row r="122" spans="1:18" s="9" customFormat="1" ht="15.75">
      <c r="A122" s="26">
        <v>14</v>
      </c>
      <c r="B122" s="27" t="s">
        <v>49</v>
      </c>
      <c r="C122" s="28" t="s">
        <v>87</v>
      </c>
      <c r="D122" s="34" t="s">
        <v>6</v>
      </c>
      <c r="E122" s="30" t="s">
        <v>50</v>
      </c>
      <c r="F122" s="14">
        <v>1</v>
      </c>
      <c r="G122" s="14">
        <v>3</v>
      </c>
      <c r="H122" s="14">
        <v>5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5">
        <f t="shared" si="4"/>
        <v>84</v>
      </c>
      <c r="R122" s="31" t="s">
        <v>19</v>
      </c>
    </row>
    <row r="123" spans="1:18" s="9" customFormat="1" ht="15.75">
      <c r="A123" s="26">
        <v>15</v>
      </c>
      <c r="B123" s="27" t="s">
        <v>41</v>
      </c>
      <c r="C123" s="28" t="s">
        <v>91</v>
      </c>
      <c r="D123" s="35" t="s">
        <v>4</v>
      </c>
      <c r="E123" s="30" t="s">
        <v>42</v>
      </c>
      <c r="F123" s="14">
        <v>1</v>
      </c>
      <c r="G123" s="14">
        <v>3</v>
      </c>
      <c r="H123" s="14">
        <v>3</v>
      </c>
      <c r="I123" s="14">
        <v>3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5">
        <f t="shared" si="4"/>
        <v>82</v>
      </c>
      <c r="R123" s="31" t="s">
        <v>126</v>
      </c>
    </row>
    <row r="124" spans="1:18" s="9" customFormat="1" ht="15.75">
      <c r="A124" s="26">
        <v>16</v>
      </c>
      <c r="B124" s="27" t="s">
        <v>77</v>
      </c>
      <c r="C124" s="28" t="s">
        <v>90</v>
      </c>
      <c r="D124" s="34" t="s">
        <v>3</v>
      </c>
      <c r="E124" s="30" t="s">
        <v>61</v>
      </c>
      <c r="F124" s="14">
        <v>1</v>
      </c>
      <c r="G124" s="14">
        <v>1</v>
      </c>
      <c r="H124" s="14">
        <v>5</v>
      </c>
      <c r="I124" s="14">
        <v>3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5">
        <f t="shared" si="4"/>
        <v>80</v>
      </c>
      <c r="R124" s="31" t="s">
        <v>127</v>
      </c>
    </row>
    <row r="125" spans="1:18" s="9" customFormat="1" ht="15.75">
      <c r="A125" s="26">
        <v>16</v>
      </c>
      <c r="B125" s="27" t="s">
        <v>44</v>
      </c>
      <c r="C125" s="32">
        <v>1971</v>
      </c>
      <c r="D125" s="26">
        <v>33016</v>
      </c>
      <c r="E125" s="30" t="s">
        <v>45</v>
      </c>
      <c r="F125" s="14">
        <v>1</v>
      </c>
      <c r="G125" s="14">
        <v>1</v>
      </c>
      <c r="H125" s="14">
        <v>5</v>
      </c>
      <c r="I125" s="14">
        <v>3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5">
        <f t="shared" si="4"/>
        <v>80</v>
      </c>
      <c r="R125" s="31" t="s">
        <v>126</v>
      </c>
    </row>
    <row r="126" spans="1:18" s="9" customFormat="1" ht="15.75">
      <c r="A126" s="26">
        <v>18</v>
      </c>
      <c r="B126" s="27" t="s">
        <v>78</v>
      </c>
      <c r="C126" s="28" t="s">
        <v>86</v>
      </c>
      <c r="D126" s="32">
        <v>23591</v>
      </c>
      <c r="E126" s="30" t="s">
        <v>61</v>
      </c>
      <c r="F126" s="14">
        <v>0</v>
      </c>
      <c r="G126" s="14">
        <v>3</v>
      </c>
      <c r="H126" s="14">
        <v>5</v>
      </c>
      <c r="I126" s="14">
        <v>1</v>
      </c>
      <c r="J126" s="14">
        <v>1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5">
        <f t="shared" si="4"/>
        <v>80</v>
      </c>
      <c r="R126" s="31" t="s">
        <v>126</v>
      </c>
    </row>
    <row r="127" spans="1:18" s="9" customFormat="1" ht="15.75">
      <c r="A127" s="26">
        <v>19</v>
      </c>
      <c r="B127" s="27" t="s">
        <v>43</v>
      </c>
      <c r="C127" s="28" t="s">
        <v>98</v>
      </c>
      <c r="D127" s="29" t="s">
        <v>16</v>
      </c>
      <c r="E127" s="30" t="s">
        <v>39</v>
      </c>
      <c r="F127" s="14">
        <v>0</v>
      </c>
      <c r="G127" s="14">
        <v>3</v>
      </c>
      <c r="H127" s="14">
        <v>4</v>
      </c>
      <c r="I127" s="14">
        <v>3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5">
        <f t="shared" si="4"/>
        <v>80</v>
      </c>
      <c r="R127" s="31" t="s">
        <v>126</v>
      </c>
    </row>
    <row r="128" spans="1:18" s="9" customFormat="1" ht="15.75">
      <c r="A128" s="26">
        <v>20</v>
      </c>
      <c r="B128" s="27" t="s">
        <v>36</v>
      </c>
      <c r="C128" s="28" t="s">
        <v>98</v>
      </c>
      <c r="D128" s="29" t="s">
        <v>12</v>
      </c>
      <c r="E128" s="30" t="s">
        <v>37</v>
      </c>
      <c r="F128" s="14">
        <v>2</v>
      </c>
      <c r="G128" s="14">
        <v>0</v>
      </c>
      <c r="H128" s="14">
        <v>3</v>
      </c>
      <c r="I128" s="14">
        <v>2</v>
      </c>
      <c r="J128" s="14">
        <v>2</v>
      </c>
      <c r="K128" s="14">
        <v>1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5">
        <f t="shared" si="4"/>
        <v>75</v>
      </c>
      <c r="R128" s="31" t="s">
        <v>127</v>
      </c>
    </row>
    <row r="129" spans="1:18" s="9" customFormat="1" ht="15.75">
      <c r="A129" s="26">
        <v>21</v>
      </c>
      <c r="B129" s="33" t="s">
        <v>73</v>
      </c>
      <c r="C129" s="28" t="s">
        <v>85</v>
      </c>
      <c r="D129" s="29" t="s">
        <v>0</v>
      </c>
      <c r="E129" s="30" t="s">
        <v>61</v>
      </c>
      <c r="F129" s="14">
        <v>0</v>
      </c>
      <c r="G129" s="14">
        <v>0</v>
      </c>
      <c r="H129" s="14">
        <v>0</v>
      </c>
      <c r="I129" s="14">
        <v>2</v>
      </c>
      <c r="J129" s="14">
        <v>4</v>
      </c>
      <c r="K129" s="14">
        <v>2</v>
      </c>
      <c r="L129" s="14">
        <v>1</v>
      </c>
      <c r="M129" s="14">
        <v>0</v>
      </c>
      <c r="N129" s="14">
        <v>0</v>
      </c>
      <c r="O129" s="14">
        <v>0</v>
      </c>
      <c r="P129" s="14">
        <v>1</v>
      </c>
      <c r="Q129" s="15">
        <f t="shared" si="4"/>
        <v>52</v>
      </c>
      <c r="R129" s="31" t="s">
        <v>128</v>
      </c>
    </row>
    <row r="133" spans="1:18" ht="16.5">
      <c r="A133" s="53" t="s">
        <v>103</v>
      </c>
      <c r="B133" s="53"/>
      <c r="C133" s="53"/>
      <c r="D133" s="19" t="s">
        <v>110</v>
      </c>
      <c r="E133" s="19"/>
      <c r="F133" s="19"/>
      <c r="G133" s="19"/>
      <c r="H133" s="19"/>
    </row>
    <row r="135" spans="1:18" s="9" customFormat="1" ht="15.75" customHeight="1">
      <c r="A135" s="42" t="s">
        <v>23</v>
      </c>
      <c r="B135" s="46" t="s">
        <v>68</v>
      </c>
      <c r="C135" s="47" t="s">
        <v>21</v>
      </c>
      <c r="D135" s="48" t="s">
        <v>22</v>
      </c>
      <c r="E135" s="51" t="s">
        <v>66</v>
      </c>
      <c r="F135" s="42">
        <v>10</v>
      </c>
      <c r="G135" s="43">
        <v>9</v>
      </c>
      <c r="H135" s="43">
        <v>8</v>
      </c>
      <c r="I135" s="43">
        <v>7</v>
      </c>
      <c r="J135" s="43">
        <v>6</v>
      </c>
      <c r="K135" s="43">
        <v>5</v>
      </c>
      <c r="L135" s="43">
        <v>4</v>
      </c>
      <c r="M135" s="43">
        <v>3</v>
      </c>
      <c r="N135" s="43">
        <v>2</v>
      </c>
      <c r="O135" s="43">
        <v>1</v>
      </c>
      <c r="P135" s="43">
        <v>0</v>
      </c>
      <c r="Q135" s="52" t="s">
        <v>67</v>
      </c>
      <c r="R135" s="42" t="s">
        <v>38</v>
      </c>
    </row>
    <row r="136" spans="1:18" s="9" customFormat="1" ht="0.75" customHeight="1">
      <c r="A136" s="42"/>
      <c r="B136" s="46"/>
      <c r="C136" s="47"/>
      <c r="D136" s="49"/>
      <c r="E136" s="51"/>
      <c r="F136" s="42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52"/>
      <c r="R136" s="42"/>
    </row>
    <row r="137" spans="1:18" s="9" customFormat="1" ht="18" customHeight="1">
      <c r="A137" s="42"/>
      <c r="B137" s="46"/>
      <c r="C137" s="47"/>
      <c r="D137" s="50"/>
      <c r="E137" s="51"/>
      <c r="F137" s="42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52"/>
      <c r="R137" s="42"/>
    </row>
    <row r="138" spans="1:18" ht="15.75">
      <c r="A138" s="26">
        <v>1</v>
      </c>
      <c r="B138" s="27" t="s">
        <v>77</v>
      </c>
      <c r="C138" s="28" t="s">
        <v>90</v>
      </c>
      <c r="D138" s="34" t="s">
        <v>3</v>
      </c>
      <c r="E138" s="30" t="s">
        <v>61</v>
      </c>
      <c r="F138" s="31">
        <v>6</v>
      </c>
      <c r="G138" s="31">
        <v>1</v>
      </c>
      <c r="H138" s="31">
        <v>3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f t="shared" ref="Q138:Q144" si="5">F138*$F$21+G138*$G$21+H138*$H$21+I138*$I$21+J138*$J$21+K138*$K$21+L138*$L$21+M138*$M$21+N138*$N$21+O138*$O$21+P138*$P$21</f>
        <v>93</v>
      </c>
      <c r="R138" s="31" t="s">
        <v>19</v>
      </c>
    </row>
    <row r="139" spans="1:18" ht="15.75">
      <c r="A139" s="26">
        <v>2</v>
      </c>
      <c r="B139" s="27" t="s">
        <v>46</v>
      </c>
      <c r="C139" s="28" t="s">
        <v>101</v>
      </c>
      <c r="D139" s="29" t="s">
        <v>14</v>
      </c>
      <c r="E139" s="30" t="s">
        <v>47</v>
      </c>
      <c r="F139" s="31">
        <v>2</v>
      </c>
      <c r="G139" s="31">
        <v>3</v>
      </c>
      <c r="H139" s="31">
        <v>1</v>
      </c>
      <c r="I139" s="31">
        <v>3</v>
      </c>
      <c r="J139" s="31">
        <v>1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f t="shared" si="5"/>
        <v>82</v>
      </c>
      <c r="R139" s="31" t="s">
        <v>19</v>
      </c>
    </row>
    <row r="140" spans="1:18" ht="15.75">
      <c r="A140" s="26">
        <v>3</v>
      </c>
      <c r="B140" s="27" t="s">
        <v>79</v>
      </c>
      <c r="C140" s="28" t="s">
        <v>85</v>
      </c>
      <c r="D140" s="29" t="s">
        <v>10</v>
      </c>
      <c r="E140" s="30" t="s">
        <v>65</v>
      </c>
      <c r="F140" s="31">
        <v>1</v>
      </c>
      <c r="G140" s="31">
        <v>2</v>
      </c>
      <c r="H140" s="31">
        <v>5</v>
      </c>
      <c r="I140" s="31">
        <v>2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f t="shared" si="5"/>
        <v>82</v>
      </c>
      <c r="R140" s="31" t="s">
        <v>19</v>
      </c>
    </row>
    <row r="141" spans="1:18" ht="15.75">
      <c r="A141" s="26">
        <v>4</v>
      </c>
      <c r="B141" s="27" t="s">
        <v>43</v>
      </c>
      <c r="C141" s="28" t="s">
        <v>98</v>
      </c>
      <c r="D141" s="29" t="s">
        <v>16</v>
      </c>
      <c r="E141" s="30" t="s">
        <v>39</v>
      </c>
      <c r="F141" s="31">
        <v>1</v>
      </c>
      <c r="G141" s="31">
        <v>5</v>
      </c>
      <c r="H141" s="31">
        <v>1</v>
      </c>
      <c r="I141" s="31">
        <v>1</v>
      </c>
      <c r="J141" s="31">
        <v>1</v>
      </c>
      <c r="K141" s="31">
        <v>1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f t="shared" si="5"/>
        <v>81</v>
      </c>
      <c r="R141" s="31" t="s">
        <v>19</v>
      </c>
    </row>
    <row r="142" spans="1:18" s="9" customFormat="1" ht="15.75">
      <c r="A142" s="26">
        <v>5</v>
      </c>
      <c r="B142" s="27" t="s">
        <v>55</v>
      </c>
      <c r="C142" s="28" t="s">
        <v>92</v>
      </c>
      <c r="D142" s="29" t="s">
        <v>5</v>
      </c>
      <c r="E142" s="30" t="s">
        <v>56</v>
      </c>
      <c r="F142" s="31">
        <v>0</v>
      </c>
      <c r="G142" s="31">
        <v>0</v>
      </c>
      <c r="H142" s="31">
        <v>4</v>
      </c>
      <c r="I142" s="31">
        <v>2</v>
      </c>
      <c r="J142" s="31">
        <v>2</v>
      </c>
      <c r="K142" s="31">
        <v>2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f t="shared" si="5"/>
        <v>68</v>
      </c>
      <c r="R142" s="31" t="s">
        <v>128</v>
      </c>
    </row>
    <row r="143" spans="1:18" s="9" customFormat="1" ht="15.75">
      <c r="A143" s="26">
        <v>6</v>
      </c>
      <c r="B143" s="27" t="s">
        <v>49</v>
      </c>
      <c r="C143" s="28" t="s">
        <v>87</v>
      </c>
      <c r="D143" s="34" t="s">
        <v>6</v>
      </c>
      <c r="E143" s="30" t="s">
        <v>50</v>
      </c>
      <c r="F143" s="31">
        <v>0</v>
      </c>
      <c r="G143" s="31">
        <v>2</v>
      </c>
      <c r="H143" s="31">
        <v>0</v>
      </c>
      <c r="I143" s="31">
        <v>3</v>
      </c>
      <c r="J143" s="31">
        <v>2</v>
      </c>
      <c r="K143" s="31">
        <v>3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f t="shared" si="5"/>
        <v>66</v>
      </c>
      <c r="R143" s="31" t="s">
        <v>127</v>
      </c>
    </row>
    <row r="144" spans="1:18" ht="15.75">
      <c r="A144" s="26">
        <v>7</v>
      </c>
      <c r="B144" s="27" t="s">
        <v>53</v>
      </c>
      <c r="C144" s="28" t="s">
        <v>102</v>
      </c>
      <c r="D144" s="29" t="s">
        <v>15</v>
      </c>
      <c r="E144" s="30" t="s">
        <v>54</v>
      </c>
      <c r="F144" s="31">
        <v>1</v>
      </c>
      <c r="G144" s="31">
        <v>0</v>
      </c>
      <c r="H144" s="31">
        <v>2</v>
      </c>
      <c r="I144" s="31">
        <v>3</v>
      </c>
      <c r="J144" s="31">
        <v>0</v>
      </c>
      <c r="K144" s="31">
        <v>2</v>
      </c>
      <c r="L144" s="31">
        <v>2</v>
      </c>
      <c r="M144" s="31">
        <v>0</v>
      </c>
      <c r="N144" s="31">
        <v>0</v>
      </c>
      <c r="O144" s="31">
        <v>0</v>
      </c>
      <c r="P144" s="31">
        <v>0</v>
      </c>
      <c r="Q144" s="31">
        <f t="shared" si="5"/>
        <v>65</v>
      </c>
      <c r="R144" s="31" t="s">
        <v>128</v>
      </c>
    </row>
    <row r="148" spans="1:18" ht="16.5">
      <c r="A148" s="53" t="s">
        <v>103</v>
      </c>
      <c r="B148" s="53"/>
      <c r="C148" s="53"/>
      <c r="D148" s="19" t="s">
        <v>111</v>
      </c>
      <c r="E148" s="19"/>
      <c r="F148" s="19"/>
      <c r="G148" s="19"/>
      <c r="H148" s="19"/>
      <c r="I148" s="19"/>
    </row>
    <row r="150" spans="1:18">
      <c r="A150" s="42" t="s">
        <v>23</v>
      </c>
      <c r="B150" s="46" t="s">
        <v>68</v>
      </c>
      <c r="C150" s="47" t="s">
        <v>21</v>
      </c>
      <c r="D150" s="48" t="s">
        <v>22</v>
      </c>
      <c r="E150" s="51" t="s">
        <v>66</v>
      </c>
      <c r="F150" s="42">
        <v>10</v>
      </c>
      <c r="G150" s="43">
        <v>9</v>
      </c>
      <c r="H150" s="43">
        <v>8</v>
      </c>
      <c r="I150" s="43">
        <v>7</v>
      </c>
      <c r="J150" s="43">
        <v>6</v>
      </c>
      <c r="K150" s="43">
        <v>5</v>
      </c>
      <c r="L150" s="43">
        <v>4</v>
      </c>
      <c r="M150" s="43">
        <v>3</v>
      </c>
      <c r="N150" s="43">
        <v>2</v>
      </c>
      <c r="O150" s="43">
        <v>1</v>
      </c>
      <c r="P150" s="43">
        <v>0</v>
      </c>
      <c r="Q150" s="52" t="s">
        <v>67</v>
      </c>
      <c r="R150" s="42" t="s">
        <v>38</v>
      </c>
    </row>
    <row r="151" spans="1:18">
      <c r="A151" s="42"/>
      <c r="B151" s="46"/>
      <c r="C151" s="47"/>
      <c r="D151" s="49"/>
      <c r="E151" s="51"/>
      <c r="F151" s="42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52"/>
      <c r="R151" s="42"/>
    </row>
    <row r="152" spans="1:18">
      <c r="A152" s="42"/>
      <c r="B152" s="46"/>
      <c r="C152" s="47"/>
      <c r="D152" s="50"/>
      <c r="E152" s="51"/>
      <c r="F152" s="42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52"/>
      <c r="R152" s="42"/>
    </row>
    <row r="153" spans="1:18" ht="15.75">
      <c r="A153" s="26">
        <v>1</v>
      </c>
      <c r="B153" s="27" t="s">
        <v>83</v>
      </c>
      <c r="C153" s="32">
        <v>1973</v>
      </c>
      <c r="D153" s="26">
        <v>4900</v>
      </c>
      <c r="E153" s="30" t="s">
        <v>64</v>
      </c>
      <c r="F153" s="14">
        <v>2</v>
      </c>
      <c r="G153" s="14">
        <v>2</v>
      </c>
      <c r="H153" s="14">
        <v>3</v>
      </c>
      <c r="I153" s="14">
        <v>2</v>
      </c>
      <c r="J153" s="14">
        <v>1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f t="shared" ref="Q153:Q158" si="6">F153*$F$21+G153*$G$21+H153*$H$21+I153*$I$21+J153*$J$21+K153*$K$21+L153*$L$21+M153*$M$21+N153*$N$21+O153*$O$21+P153*$P$21</f>
        <v>82</v>
      </c>
      <c r="R153" s="40"/>
    </row>
    <row r="154" spans="1:18" ht="15.75">
      <c r="A154" s="26">
        <v>2</v>
      </c>
      <c r="B154" s="27" t="s">
        <v>114</v>
      </c>
      <c r="C154" s="28" t="s">
        <v>94</v>
      </c>
      <c r="D154" s="29" t="s">
        <v>8</v>
      </c>
      <c r="E154" s="30" t="s">
        <v>48</v>
      </c>
      <c r="F154" s="14">
        <v>0</v>
      </c>
      <c r="G154" s="14">
        <v>3</v>
      </c>
      <c r="H154" s="14">
        <v>3</v>
      </c>
      <c r="I154" s="14">
        <v>3</v>
      </c>
      <c r="J154" s="14">
        <v>1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f t="shared" si="6"/>
        <v>78</v>
      </c>
      <c r="R154" s="40"/>
    </row>
    <row r="155" spans="1:18" ht="15.75">
      <c r="A155" s="26">
        <v>3</v>
      </c>
      <c r="B155" s="27" t="s">
        <v>76</v>
      </c>
      <c r="C155" s="28" t="s">
        <v>88</v>
      </c>
      <c r="D155" s="29" t="s">
        <v>1</v>
      </c>
      <c r="E155" s="30" t="s">
        <v>56</v>
      </c>
      <c r="F155" s="14">
        <v>2</v>
      </c>
      <c r="G155" s="14">
        <v>2</v>
      </c>
      <c r="H155" s="14">
        <v>0</v>
      </c>
      <c r="I155" s="14">
        <v>4</v>
      </c>
      <c r="J155" s="14">
        <v>1</v>
      </c>
      <c r="K155" s="14">
        <v>1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f t="shared" si="6"/>
        <v>77</v>
      </c>
      <c r="R155" s="40"/>
    </row>
    <row r="156" spans="1:18" ht="15.75">
      <c r="A156" s="26">
        <v>4</v>
      </c>
      <c r="B156" s="27" t="s">
        <v>80</v>
      </c>
      <c r="C156" s="32">
        <v>1971</v>
      </c>
      <c r="D156" s="26">
        <v>50479</v>
      </c>
      <c r="E156" s="30" t="s">
        <v>51</v>
      </c>
      <c r="F156" s="14">
        <v>2</v>
      </c>
      <c r="G156" s="14">
        <v>1</v>
      </c>
      <c r="H156" s="14">
        <v>2</v>
      </c>
      <c r="I156" s="14">
        <v>1</v>
      </c>
      <c r="J156" s="14">
        <v>2</v>
      </c>
      <c r="K156" s="14">
        <v>2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f t="shared" si="6"/>
        <v>74</v>
      </c>
      <c r="R156" s="40"/>
    </row>
    <row r="157" spans="1:18" ht="15.75">
      <c r="A157" s="26">
        <v>5</v>
      </c>
      <c r="B157" s="27" t="s">
        <v>74</v>
      </c>
      <c r="C157" s="32">
        <v>1976</v>
      </c>
      <c r="D157" s="26">
        <v>41887</v>
      </c>
      <c r="E157" s="30" t="s">
        <v>62</v>
      </c>
      <c r="F157" s="14">
        <v>0</v>
      </c>
      <c r="G157" s="14">
        <v>1</v>
      </c>
      <c r="H157" s="14">
        <v>1</v>
      </c>
      <c r="I157" s="14">
        <v>1</v>
      </c>
      <c r="J157" s="14">
        <v>2</v>
      </c>
      <c r="K157" s="14">
        <v>2</v>
      </c>
      <c r="L157" s="14">
        <v>1</v>
      </c>
      <c r="M157" s="14">
        <v>1</v>
      </c>
      <c r="N157" s="14">
        <v>1</v>
      </c>
      <c r="O157" s="14">
        <v>0</v>
      </c>
      <c r="P157" s="14">
        <v>0</v>
      </c>
      <c r="Q157" s="14">
        <f t="shared" si="6"/>
        <v>55</v>
      </c>
      <c r="R157" s="40"/>
    </row>
    <row r="158" spans="1:18" ht="15.75">
      <c r="A158" s="26">
        <v>6</v>
      </c>
      <c r="B158" s="27" t="s">
        <v>82</v>
      </c>
      <c r="C158" s="28" t="s">
        <v>99</v>
      </c>
      <c r="D158" s="29" t="s">
        <v>13</v>
      </c>
      <c r="E158" s="30" t="s">
        <v>63</v>
      </c>
      <c r="F158" s="14">
        <v>0</v>
      </c>
      <c r="G158" s="14">
        <v>0</v>
      </c>
      <c r="H158" s="14">
        <v>3</v>
      </c>
      <c r="I158" s="14">
        <v>0</v>
      </c>
      <c r="J158" s="14">
        <v>1</v>
      </c>
      <c r="K158" s="14">
        <v>0</v>
      </c>
      <c r="L158" s="14">
        <v>3</v>
      </c>
      <c r="M158" s="14">
        <v>1</v>
      </c>
      <c r="N158" s="14">
        <v>1</v>
      </c>
      <c r="O158" s="14">
        <v>1</v>
      </c>
      <c r="P158" s="14">
        <v>0</v>
      </c>
      <c r="Q158" s="14">
        <f t="shared" si="6"/>
        <v>48</v>
      </c>
      <c r="R158" s="40"/>
    </row>
    <row r="161" spans="1:18" ht="16.5">
      <c r="A161" s="53" t="s">
        <v>103</v>
      </c>
      <c r="B161" s="53"/>
      <c r="C161" s="53"/>
      <c r="D161" s="19" t="s">
        <v>112</v>
      </c>
      <c r="E161" s="19"/>
      <c r="F161" s="19"/>
      <c r="G161" s="19"/>
    </row>
    <row r="163" spans="1:18">
      <c r="A163" s="42" t="s">
        <v>23</v>
      </c>
      <c r="B163" s="46" t="s">
        <v>68</v>
      </c>
      <c r="C163" s="47" t="s">
        <v>21</v>
      </c>
      <c r="D163" s="48" t="s">
        <v>22</v>
      </c>
      <c r="E163" s="51" t="s">
        <v>66</v>
      </c>
      <c r="F163" s="42">
        <v>10</v>
      </c>
      <c r="G163" s="43">
        <v>9</v>
      </c>
      <c r="H163" s="43">
        <v>8</v>
      </c>
      <c r="I163" s="43">
        <v>7</v>
      </c>
      <c r="J163" s="43">
        <v>6</v>
      </c>
      <c r="K163" s="43">
        <v>5</v>
      </c>
      <c r="L163" s="43">
        <v>4</v>
      </c>
      <c r="M163" s="43">
        <v>3</v>
      </c>
      <c r="N163" s="43">
        <v>2</v>
      </c>
      <c r="O163" s="43">
        <v>1</v>
      </c>
      <c r="P163" s="43">
        <v>0</v>
      </c>
      <c r="Q163" s="52" t="s">
        <v>67</v>
      </c>
      <c r="R163" s="42" t="s">
        <v>38</v>
      </c>
    </row>
    <row r="164" spans="1:18">
      <c r="A164" s="42"/>
      <c r="B164" s="46"/>
      <c r="C164" s="47"/>
      <c r="D164" s="49"/>
      <c r="E164" s="51"/>
      <c r="F164" s="42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52"/>
      <c r="R164" s="42"/>
    </row>
    <row r="165" spans="1:18">
      <c r="A165" s="42"/>
      <c r="B165" s="46"/>
      <c r="C165" s="47"/>
      <c r="D165" s="50"/>
      <c r="E165" s="51"/>
      <c r="F165" s="42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52"/>
      <c r="R165" s="42"/>
    </row>
    <row r="166" spans="1:18" ht="15.75">
      <c r="A166" s="26">
        <v>1</v>
      </c>
      <c r="B166" s="27" t="s">
        <v>83</v>
      </c>
      <c r="C166" s="32">
        <v>1973</v>
      </c>
      <c r="D166" s="26">
        <v>4900</v>
      </c>
      <c r="E166" s="30" t="s">
        <v>64</v>
      </c>
      <c r="F166" s="31">
        <v>2</v>
      </c>
      <c r="G166" s="31">
        <v>5</v>
      </c>
      <c r="H166" s="31">
        <v>2</v>
      </c>
      <c r="I166" s="31">
        <v>1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14">
        <f t="shared" ref="Q166:Q169" si="7">F166*$F$21+G166*$G$21+H166*$H$21+I166*$I$21+J166*$J$21+K166*$K$21+L166*$L$21+M166*$M$21+N166*$N$21+O166*$O$21+P166*$P$21</f>
        <v>88</v>
      </c>
      <c r="R166" s="31" t="s">
        <v>19</v>
      </c>
    </row>
    <row r="167" spans="1:18" ht="15.75">
      <c r="A167" s="26">
        <v>2</v>
      </c>
      <c r="B167" s="27" t="s">
        <v>114</v>
      </c>
      <c r="C167" s="28" t="s">
        <v>94</v>
      </c>
      <c r="D167" s="29" t="s">
        <v>8</v>
      </c>
      <c r="E167" s="30" t="s">
        <v>48</v>
      </c>
      <c r="F167" s="31">
        <v>3</v>
      </c>
      <c r="G167" s="31">
        <v>1</v>
      </c>
      <c r="H167" s="31">
        <v>4</v>
      </c>
      <c r="I167" s="31">
        <v>1</v>
      </c>
      <c r="J167" s="31">
        <v>1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14">
        <f t="shared" si="7"/>
        <v>84</v>
      </c>
      <c r="R167" s="31" t="s">
        <v>126</v>
      </c>
    </row>
    <row r="168" spans="1:18" ht="15.75">
      <c r="A168" s="26">
        <v>3</v>
      </c>
      <c r="B168" s="27" t="s">
        <v>55</v>
      </c>
      <c r="C168" s="28" t="s">
        <v>92</v>
      </c>
      <c r="D168" s="29" t="s">
        <v>5</v>
      </c>
      <c r="E168" s="30" t="s">
        <v>56</v>
      </c>
      <c r="F168" s="31">
        <v>0</v>
      </c>
      <c r="G168" s="31">
        <v>6</v>
      </c>
      <c r="H168" s="31">
        <v>1</v>
      </c>
      <c r="I168" s="31">
        <v>2</v>
      </c>
      <c r="J168" s="31">
        <v>1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14">
        <f t="shared" si="7"/>
        <v>82</v>
      </c>
      <c r="R168" s="31" t="s">
        <v>127</v>
      </c>
    </row>
    <row r="169" spans="1:18" ht="15.75">
      <c r="A169" s="26">
        <v>4</v>
      </c>
      <c r="B169" s="27" t="s">
        <v>36</v>
      </c>
      <c r="C169" s="28" t="s">
        <v>98</v>
      </c>
      <c r="D169" s="29" t="s">
        <v>12</v>
      </c>
      <c r="E169" s="30" t="s">
        <v>37</v>
      </c>
      <c r="F169" s="31">
        <v>0</v>
      </c>
      <c r="G169" s="31">
        <v>2</v>
      </c>
      <c r="H169" s="31">
        <v>4</v>
      </c>
      <c r="I169" s="31">
        <v>1</v>
      </c>
      <c r="J169" s="31">
        <v>1</v>
      </c>
      <c r="K169" s="31">
        <v>1</v>
      </c>
      <c r="L169" s="31">
        <v>1</v>
      </c>
      <c r="M169" s="31">
        <v>0</v>
      </c>
      <c r="N169" s="31">
        <v>0</v>
      </c>
      <c r="O169" s="31">
        <v>0</v>
      </c>
      <c r="P169" s="31">
        <v>0</v>
      </c>
      <c r="Q169" s="14">
        <f t="shared" si="7"/>
        <v>72</v>
      </c>
      <c r="R169" s="31" t="s">
        <v>127</v>
      </c>
    </row>
    <row r="173" spans="1:18" ht="16.5">
      <c r="A173" s="53" t="s">
        <v>103</v>
      </c>
      <c r="B173" s="53"/>
      <c r="C173" s="53"/>
      <c r="D173" s="19" t="s">
        <v>113</v>
      </c>
      <c r="E173" s="19"/>
      <c r="F173" s="19"/>
      <c r="G173" s="19"/>
      <c r="H173" s="19"/>
    </row>
    <row r="175" spans="1:18">
      <c r="A175" s="42" t="s">
        <v>23</v>
      </c>
      <c r="B175" s="46" t="s">
        <v>68</v>
      </c>
      <c r="C175" s="47" t="s">
        <v>21</v>
      </c>
      <c r="D175" s="48" t="s">
        <v>22</v>
      </c>
      <c r="E175" s="51" t="s">
        <v>66</v>
      </c>
      <c r="F175" s="42">
        <v>10</v>
      </c>
      <c r="G175" s="43">
        <v>9</v>
      </c>
      <c r="H175" s="43">
        <v>8</v>
      </c>
      <c r="I175" s="43">
        <v>7</v>
      </c>
      <c r="J175" s="43">
        <v>6</v>
      </c>
      <c r="K175" s="43">
        <v>5</v>
      </c>
      <c r="L175" s="43">
        <v>4</v>
      </c>
      <c r="M175" s="43">
        <v>3</v>
      </c>
      <c r="N175" s="43">
        <v>2</v>
      </c>
      <c r="O175" s="43">
        <v>1</v>
      </c>
      <c r="P175" s="43">
        <v>0</v>
      </c>
      <c r="Q175" s="52" t="s">
        <v>67</v>
      </c>
      <c r="R175" s="42" t="s">
        <v>38</v>
      </c>
    </row>
    <row r="176" spans="1:18">
      <c r="A176" s="42"/>
      <c r="B176" s="46"/>
      <c r="C176" s="47"/>
      <c r="D176" s="49"/>
      <c r="E176" s="51"/>
      <c r="F176" s="42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52"/>
      <c r="R176" s="42"/>
    </row>
    <row r="177" spans="1:18">
      <c r="A177" s="42"/>
      <c r="B177" s="46"/>
      <c r="C177" s="47"/>
      <c r="D177" s="50"/>
      <c r="E177" s="51"/>
      <c r="F177" s="42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52"/>
      <c r="R177" s="42"/>
    </row>
    <row r="178" spans="1:18" ht="15.75">
      <c r="A178" s="26">
        <v>1</v>
      </c>
      <c r="B178" s="27" t="s">
        <v>83</v>
      </c>
      <c r="C178" s="32">
        <v>1973</v>
      </c>
      <c r="D178" s="26">
        <v>4900</v>
      </c>
      <c r="E178" s="30" t="s">
        <v>64</v>
      </c>
      <c r="F178" s="14">
        <v>2</v>
      </c>
      <c r="G178" s="14">
        <v>3</v>
      </c>
      <c r="H178" s="14">
        <v>4</v>
      </c>
      <c r="I178" s="14">
        <v>1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f t="shared" ref="Q178:Q179" si="8">F178*$F$21+G178*$G$21+H178*$H$21+I178*$I$21+J178*$J$21+K178*$K$21+L178*$L$21+M178*$M$21+N178*$N$21+O178*$O$21+P178*$P$21</f>
        <v>86</v>
      </c>
      <c r="R178" s="31" t="s">
        <v>19</v>
      </c>
    </row>
    <row r="179" spans="1:18" ht="15.75">
      <c r="A179" s="26">
        <v>2</v>
      </c>
      <c r="B179" s="27" t="s">
        <v>76</v>
      </c>
      <c r="C179" s="28" t="s">
        <v>88</v>
      </c>
      <c r="D179" s="29" t="s">
        <v>1</v>
      </c>
      <c r="E179" s="30" t="s">
        <v>56</v>
      </c>
      <c r="F179" s="14">
        <v>2</v>
      </c>
      <c r="G179" s="14">
        <v>3</v>
      </c>
      <c r="H179" s="14">
        <v>5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f t="shared" si="8"/>
        <v>87</v>
      </c>
      <c r="R179" s="31" t="s">
        <v>19</v>
      </c>
    </row>
    <row r="183" spans="1:18">
      <c r="B183" s="9" t="s">
        <v>129</v>
      </c>
    </row>
  </sheetData>
  <mergeCells count="199">
    <mergeCell ref="C15:H15"/>
    <mergeCell ref="R21:R23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N21:N23"/>
    <mergeCell ref="C13:H13"/>
    <mergeCell ref="C16:H16"/>
    <mergeCell ref="C14:H14"/>
    <mergeCell ref="B1:R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C10:H10"/>
    <mergeCell ref="C9:H9"/>
    <mergeCell ref="C12:H12"/>
    <mergeCell ref="C11:H11"/>
    <mergeCell ref="C8:H8"/>
    <mergeCell ref="O21:O23"/>
    <mergeCell ref="P21:P23"/>
    <mergeCell ref="Q21:Q23"/>
    <mergeCell ref="R43:R45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N59:N61"/>
    <mergeCell ref="O59:O61"/>
    <mergeCell ref="M43:M45"/>
    <mergeCell ref="N43:N45"/>
    <mergeCell ref="O43:O45"/>
    <mergeCell ref="P43:P45"/>
    <mergeCell ref="Q43:Q45"/>
    <mergeCell ref="N73:N75"/>
    <mergeCell ref="O73:O75"/>
    <mergeCell ref="P73:P75"/>
    <mergeCell ref="Q73:Q75"/>
    <mergeCell ref="R73:R75"/>
    <mergeCell ref="P59:P61"/>
    <mergeCell ref="Q59:Q61"/>
    <mergeCell ref="R59:R61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N82:N84"/>
    <mergeCell ref="O82:O84"/>
    <mergeCell ref="F82:F84"/>
    <mergeCell ref="G82:G84"/>
    <mergeCell ref="H82:H84"/>
    <mergeCell ref="I82:I84"/>
    <mergeCell ref="J82:J84"/>
    <mergeCell ref="A82:A84"/>
    <mergeCell ref="B82:B84"/>
    <mergeCell ref="C82:C84"/>
    <mergeCell ref="D82:D84"/>
    <mergeCell ref="E82:E84"/>
    <mergeCell ref="N106:N108"/>
    <mergeCell ref="O106:O108"/>
    <mergeCell ref="P106:P108"/>
    <mergeCell ref="Q106:Q108"/>
    <mergeCell ref="R106:R108"/>
    <mergeCell ref="P82:P84"/>
    <mergeCell ref="Q82:Q84"/>
    <mergeCell ref="R82:R84"/>
    <mergeCell ref="A106:A108"/>
    <mergeCell ref="B106:B108"/>
    <mergeCell ref="C106:C108"/>
    <mergeCell ref="D106:D108"/>
    <mergeCell ref="E106:E108"/>
    <mergeCell ref="F106:F108"/>
    <mergeCell ref="G106:G108"/>
    <mergeCell ref="H106:H108"/>
    <mergeCell ref="I106:I108"/>
    <mergeCell ref="J106:J108"/>
    <mergeCell ref="K106:K108"/>
    <mergeCell ref="L106:L108"/>
    <mergeCell ref="M106:M108"/>
    <mergeCell ref="K82:K84"/>
    <mergeCell ref="L82:L84"/>
    <mergeCell ref="M82:M84"/>
    <mergeCell ref="P135:P137"/>
    <mergeCell ref="Q135:Q137"/>
    <mergeCell ref="R135:R137"/>
    <mergeCell ref="A19:C19"/>
    <mergeCell ref="A57:C57"/>
    <mergeCell ref="A41:C41"/>
    <mergeCell ref="A71:C71"/>
    <mergeCell ref="A104:C104"/>
    <mergeCell ref="A133:C133"/>
    <mergeCell ref="K135:K137"/>
    <mergeCell ref="L135:L137"/>
    <mergeCell ref="M135:M137"/>
    <mergeCell ref="N135:N137"/>
    <mergeCell ref="O135:O137"/>
    <mergeCell ref="F135:F137"/>
    <mergeCell ref="G135:G137"/>
    <mergeCell ref="H135:H137"/>
    <mergeCell ref="I135:I137"/>
    <mergeCell ref="J135:J137"/>
    <mergeCell ref="A135:A137"/>
    <mergeCell ref="B135:B137"/>
    <mergeCell ref="C135:C137"/>
    <mergeCell ref="D135:D137"/>
    <mergeCell ref="E135:E137"/>
    <mergeCell ref="D150:D152"/>
    <mergeCell ref="E150:E152"/>
    <mergeCell ref="F150:F152"/>
    <mergeCell ref="G150:G152"/>
    <mergeCell ref="H150:H152"/>
    <mergeCell ref="A148:C148"/>
    <mergeCell ref="A161:C161"/>
    <mergeCell ref="A173:C173"/>
    <mergeCell ref="A150:A152"/>
    <mergeCell ref="B150:B152"/>
    <mergeCell ref="C150:C152"/>
    <mergeCell ref="A163:A165"/>
    <mergeCell ref="B163:B165"/>
    <mergeCell ref="C163:C165"/>
    <mergeCell ref="N150:N152"/>
    <mergeCell ref="O150:O152"/>
    <mergeCell ref="P150:P152"/>
    <mergeCell ref="Q150:Q152"/>
    <mergeCell ref="R150:R152"/>
    <mergeCell ref="I150:I152"/>
    <mergeCell ref="J150:J152"/>
    <mergeCell ref="K150:K152"/>
    <mergeCell ref="L150:L152"/>
    <mergeCell ref="M150:M152"/>
    <mergeCell ref="R163:R165"/>
    <mergeCell ref="I163:I165"/>
    <mergeCell ref="J163:J165"/>
    <mergeCell ref="K163:K165"/>
    <mergeCell ref="L163:L165"/>
    <mergeCell ref="M163:M165"/>
    <mergeCell ref="D163:D165"/>
    <mergeCell ref="E163:E165"/>
    <mergeCell ref="F163:F165"/>
    <mergeCell ref="G163:G165"/>
    <mergeCell ref="H163:H165"/>
    <mergeCell ref="A175:A177"/>
    <mergeCell ref="B175:B177"/>
    <mergeCell ref="C175:C177"/>
    <mergeCell ref="D175:D177"/>
    <mergeCell ref="E175:E177"/>
    <mergeCell ref="N163:N165"/>
    <mergeCell ref="O163:O165"/>
    <mergeCell ref="P163:P165"/>
    <mergeCell ref="Q163:Q165"/>
    <mergeCell ref="P175:P177"/>
    <mergeCell ref="Q175:Q177"/>
    <mergeCell ref="R175:R177"/>
    <mergeCell ref="K175:K177"/>
    <mergeCell ref="L175:L177"/>
    <mergeCell ref="M175:M177"/>
    <mergeCell ref="N175:N177"/>
    <mergeCell ref="O175:O177"/>
    <mergeCell ref="F175:F177"/>
    <mergeCell ref="G175:G177"/>
    <mergeCell ref="H175:H177"/>
    <mergeCell ref="I175:I177"/>
    <mergeCell ref="J175:J177"/>
  </mergeCells>
  <hyperlinks>
    <hyperlink ref="E24" r:id="rId1" display="https://www.shooting.cz/cs/o-svazu/kluby/id-107"/>
    <hyperlink ref="E26" r:id="rId2" display="https://www.shooting.cz/cs/o-svazu/kluby/id-200"/>
    <hyperlink ref="E27" r:id="rId3" display="https://www.shooting.cz/cs/o-svazu/kluby/id-200"/>
    <hyperlink ref="E29" r:id="rId4" display="https://www.shooting.cz/cs/o-svazu/kluby/id-15"/>
    <hyperlink ref="E30" r:id="rId5" display="https://www.shooting.cz/cs/o-svazu/kluby/id-311"/>
    <hyperlink ref="E31" r:id="rId6" display="https://www.shooting.cz/cs/o-svazu/kluby/id-192"/>
    <hyperlink ref="E34" r:id="rId7" display="https://www.shooting.cz/cs/o-svazu/kluby/id-192"/>
    <hyperlink ref="E37" r:id="rId8" display="https://www.shooting.cz/cs/o-svazu/kluby/id-311"/>
    <hyperlink ref="E36" r:id="rId9" display="https://www.shooting.cz/cs/o-svazu/kluby/id-251"/>
    <hyperlink ref="E46" r:id="rId10" display="https://www.shooting.cz/cs/o-svazu/kluby/id-200"/>
    <hyperlink ref="E49" r:id="rId11" display="https://www.shooting.cz/cs/o-svazu/kluby/id-311"/>
    <hyperlink ref="E50" r:id="rId12" display="https://www.shooting.cz/cs/o-svazu/kluby/id-192"/>
    <hyperlink ref="E52" r:id="rId13" display="https://www.shooting.cz/cs/o-svazu/kluby/id-192"/>
    <hyperlink ref="E62" r:id="rId14" display="https://www.shooting.cz/cs/o-svazu/kluby/id-200"/>
    <hyperlink ref="E63" r:id="rId15" display="https://www.shooting.cz/cs/o-svazu/kluby/id-192"/>
    <hyperlink ref="E64" r:id="rId16" display="https://www.shooting.cz/cs/o-svazu/kluby/id-107"/>
    <hyperlink ref="E66" r:id="rId17" display="https://www.shooting.cz/cs/o-svazu/kluby/id-15"/>
    <hyperlink ref="E76" r:id="rId18" display="https://www.shooting.cz/cs/o-svazu/kluby/id-200"/>
    <hyperlink ref="E86" r:id="rId19" display="https://www.shooting.cz/cs/o-svazu/kluby/id-42"/>
    <hyperlink ref="E89" r:id="rId20" display="https://www.shooting.cz/cs/o-svazu/kluby/id-62"/>
    <hyperlink ref="E90" r:id="rId21" display="https://www.shooting.cz/cs/o-svazu/kluby/id-311"/>
    <hyperlink ref="E92" r:id="rId22" display="https://www.shooting.cz/cs/o-svazu/kluby/id-200"/>
    <hyperlink ref="E94" r:id="rId23" display="https://www.shooting.cz/cs/o-svazu/kluby/id-311"/>
    <hyperlink ref="E95" r:id="rId24" display="https://www.shooting.cz/cs/o-svazu/kluby/id-15"/>
    <hyperlink ref="E96" r:id="rId25" display="https://www.shooting.cz/cs/o-svazu/kluby/id-251"/>
    <hyperlink ref="E98" r:id="rId26" display="https://www.shooting.cz/cs/o-svazu/kluby/id-214"/>
    <hyperlink ref="E100" r:id="rId27" display="https://www.shooting.cz/cs/o-svazu/kluby/id-311"/>
    <hyperlink ref="E109" r:id="rId28" display="https://www.shooting.cz/cs/o-svazu/kluby/id-62"/>
    <hyperlink ref="E110" r:id="rId29" display="https://www.shooting.cz/cs/o-svazu/kluby/id-42"/>
    <hyperlink ref="E112" r:id="rId30" display="https://www.shooting.cz/cs/o-svazu/kluby/id-251"/>
    <hyperlink ref="E113" r:id="rId31" display="https://www.shooting.cz/cs/o-svazu/kluby/id-200"/>
    <hyperlink ref="E117" r:id="rId32" display="https://www.shooting.cz/cs/o-svazu/kluby/id-107"/>
    <hyperlink ref="E118" r:id="rId33" display="https://www.shooting.cz/cs/o-svazu/kluby/id-192"/>
    <hyperlink ref="E120" r:id="rId34" display="https://www.shooting.cz/cs/o-svazu/kluby/id-214"/>
    <hyperlink ref="E121" r:id="rId35" display="https://www.shooting.cz/cs/o-svazu/kluby/id-311"/>
    <hyperlink ref="E122" r:id="rId36" display="https://www.shooting.cz/cs/o-svazu/kluby/id-311"/>
    <hyperlink ref="E124" r:id="rId37" display="https://www.shooting.cz/cs/o-svazu/kluby/id-311"/>
    <hyperlink ref="E126" r:id="rId38" display="https://www.shooting.cz/cs/o-svazu/kluby/id-311"/>
    <hyperlink ref="E129" r:id="rId39" display="https://www.shooting.cz/cs/o-svazu/kluby/id-311"/>
    <hyperlink ref="E128" r:id="rId40" display="https://www.shooting.cz/cs/o-svazu/kluby/id-15"/>
    <hyperlink ref="E138" r:id="rId41" display="https://www.shooting.cz/cs/o-svazu/kluby/id-311"/>
    <hyperlink ref="E139" r:id="rId42" display="https://www.shooting.cz/cs/o-svazu/kluby/id-107"/>
    <hyperlink ref="E140" r:id="rId43" display="https://www.shooting.cz/cs/o-svazu/kluby/id-214"/>
    <hyperlink ref="E142" r:id="rId44" display="https://www.shooting.cz/cs/o-svazu/kluby/id-311"/>
    <hyperlink ref="E144" r:id="rId45" display="https://www.shooting.cz/cs/o-svazu/kluby/id-192"/>
    <hyperlink ref="E153" r:id="rId46" display="https://www.shooting.cz/cs/o-svazu/kluby/id-42"/>
    <hyperlink ref="E156" r:id="rId47" display="https://www.shooting.cz/cs/o-svazu/kluby/id-251"/>
    <hyperlink ref="E157" r:id="rId48" display="https://www.shooting.cz/cs/o-svazu/kluby/id-62"/>
    <hyperlink ref="E158" r:id="rId49" display="https://www.shooting.cz/cs/o-svazu/kluby/id-200"/>
    <hyperlink ref="E166" r:id="rId50" display="https://www.shooting.cz/cs/o-svazu/kluby/id-42"/>
    <hyperlink ref="E168" r:id="rId51" display="https://www.shooting.cz/cs/o-svazu/kluby/id-311"/>
    <hyperlink ref="E169" r:id="rId52" display="https://www.shooting.cz/cs/o-svazu/kluby/id-15"/>
    <hyperlink ref="E178" r:id="rId53" display="https://www.shooting.cz/cs/o-svazu/kluby/id-42"/>
  </hyperlinks>
  <pageMargins left="0.59055118110236227" right="0" top="0" bottom="0" header="0" footer="0"/>
  <pageSetup paperSize="9" orientation="landscape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Gita</cp:lastModifiedBy>
  <cp:lastPrinted>2026-04-13T15:39:59Z</cp:lastPrinted>
  <dcterms:created xsi:type="dcterms:W3CDTF">2024-10-05T17:44:43Z</dcterms:created>
  <dcterms:modified xsi:type="dcterms:W3CDTF">2026-04-13T15:52:08Z</dcterms:modified>
</cp:coreProperties>
</file>